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88" tabRatio="901" activeTab="0"/>
  </bookViews>
  <sheets>
    <sheet name="Centralizator facultate" sheetId="1"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 17." sheetId="18" r:id="rId18"/>
    <sheet name="I. 18" sheetId="19" r:id="rId19"/>
    <sheet name="I.19" sheetId="20" r:id="rId20"/>
    <sheet name="I.20" sheetId="21" r:id="rId21"/>
  </sheets>
  <definedNames>
    <definedName name="_xlnm.Print_Area" localSheetId="12">'I.12'!$A$2:$H$63</definedName>
    <definedName name="_xlnm.Print_Area" localSheetId="5">'I.5'!$A$1:$M$64</definedName>
  </definedNames>
  <calcPr fullCalcOnLoad="1"/>
</workbook>
</file>

<file path=xl/sharedStrings.xml><?xml version="1.0" encoding="utf-8"?>
<sst xmlns="http://schemas.openxmlformats.org/spreadsheetml/2006/main" count="2367" uniqueCount="1079">
  <si>
    <t>Titlul articolului</t>
  </si>
  <si>
    <t>Editura</t>
  </si>
  <si>
    <t>TOTAL</t>
  </si>
  <si>
    <t>Nr. pag.</t>
  </si>
  <si>
    <t>Denumire proiect</t>
  </si>
  <si>
    <t>Titlul revistei</t>
  </si>
  <si>
    <t>Director de proiect</t>
  </si>
  <si>
    <t>Punctaj individual</t>
  </si>
  <si>
    <t>Paginile articolului (de la … pana la …)</t>
  </si>
  <si>
    <t>Volumul</t>
  </si>
  <si>
    <t>Numarul</t>
  </si>
  <si>
    <t>DOI articol (Digital object identifier)</t>
  </si>
  <si>
    <t>Informațiile incomplete / incorecte vor conduce la neluarea în calcul a indicatorului respectiv</t>
  </si>
  <si>
    <t>Numele și prenumele autorilor</t>
  </si>
  <si>
    <t>Link către articol pe site - ul revistei</t>
  </si>
  <si>
    <t>Paginile articolului (de la … până la …)</t>
  </si>
  <si>
    <t>Anul publicării</t>
  </si>
  <si>
    <t>Luna publicării</t>
  </si>
  <si>
    <t>Site www al conferinței</t>
  </si>
  <si>
    <t xml:space="preserve">Baza de date în care este indexată revista </t>
  </si>
  <si>
    <t>Titlul cărții</t>
  </si>
  <si>
    <t>ISBN-ul cărții</t>
  </si>
  <si>
    <t>Numele și prenumele</t>
  </si>
  <si>
    <t>Denumire competiție</t>
  </si>
  <si>
    <t xml:space="preserve">Punctaj individual </t>
  </si>
  <si>
    <t>Cod Departament</t>
  </si>
  <si>
    <r>
      <t xml:space="preserve">Articolul trebuie publicat în anul de raportare şi să fie </t>
    </r>
    <r>
      <rPr>
        <b/>
        <sz val="10"/>
        <rFont val="Arial Narrow"/>
        <family val="2"/>
      </rPr>
      <t xml:space="preserve">vizibil în Web of Science Core Collection </t>
    </r>
    <r>
      <rPr>
        <sz val="10"/>
        <rFont val="Arial Narrow"/>
        <family val="2"/>
      </rPr>
      <t>din platforma www.webofknowledge.com</t>
    </r>
  </si>
  <si>
    <t xml:space="preserve">Articolul trebuie publicat în anul de raportare şi să fie vizibil pe platforma www.webofknowledge.com şi / sau pe platforma https://www.scopus.com/ </t>
  </si>
  <si>
    <t>I.5 - Publicaţii BDI şi publicaţii ERIH PLUS</t>
  </si>
  <si>
    <t>Se raportează articolele şi recenziile publicate in reviste indexate BDI – baze de date internaţionale, inclusiv revistele indexate ERIH PLUS (https://dbh.nsd.uib.no/publiseringskanaler/erihplus/).</t>
  </si>
  <si>
    <t xml:space="preserve">Se raportează doar articolele şi recenziile, nu şi rezumatele. </t>
  </si>
  <si>
    <t>I6 - Cărţi ştiinţifice de autor şi capitole publicate la edituri internaţionale de prestigiu și edituri internaționale (sau traduse pentru domeniul Filologie şi Teologie, sau traducere de text dramatic și carte de autor pentru domeniul Artele spectacolului).</t>
  </si>
  <si>
    <t>Se va verifica existenţa volumului fizic / CD electronic prin depunerea unui exemplar al cărţii la departament, respectiv prin existenţa în mediul on-line.</t>
  </si>
  <si>
    <t>I7 - Cărţi ştiinţifice de autor şi capitole publicate la edituri naționale (sau traduse pentru domeniul Filologie şi Teologie, sau traducere de text dramatic și carte de autor pentru domeniul Artele spectacolului).</t>
  </si>
  <si>
    <t>Se va verifica existenţa volumului fizic / CD electronic prin depunerea unui exemplar al cărţii la departament şi respectiv prin existenţa cărţii în Depozitul electronic al Bibliotecii Naţionale şi al Bibliotecii Centrale Universitare (BCU);</t>
  </si>
  <si>
    <r>
      <rPr>
        <b/>
        <sz val="10"/>
        <rFont val="Arial Narrow"/>
        <family val="2"/>
      </rPr>
      <t>Nu se acceptă</t>
    </r>
    <r>
      <rPr>
        <sz val="10"/>
        <rFont val="Arial Narrow"/>
        <family val="2"/>
      </rPr>
      <t xml:space="preserve"> ȋn această categorie suport de curs, ȋndrumar de laborator sau alte cărți cu caracter didactic; nu se acceptă ȋn această categorie volumele de conferință (Proceedings).</t>
    </r>
  </si>
  <si>
    <t>Cărţile / capitolele de carte raportate la acest indicator nu pot fi raportate şi pe SIEPAS – componenta didactică</t>
  </si>
  <si>
    <t xml:space="preserve">I8 - Editor volum ştiinţific 
(carte, volum conferinţă, îngrijitor colecţie ...) 
</t>
  </si>
  <si>
    <t xml:space="preserve">I9 - Citări </t>
  </si>
  <si>
    <r>
      <rPr>
        <b/>
        <sz val="10"/>
        <rFont val="Arial Narrow"/>
        <family val="2"/>
      </rPr>
      <t>Auto-citările</t>
    </r>
    <r>
      <rPr>
        <sz val="10"/>
        <rFont val="Arial Narrow"/>
        <family val="2"/>
      </rPr>
      <t xml:space="preserve"> (citări în articole ale oricăruia dintre autori) </t>
    </r>
    <r>
      <rPr>
        <b/>
        <sz val="10"/>
        <rFont val="Arial Narrow"/>
        <family val="2"/>
      </rPr>
      <t>se exclud</t>
    </r>
    <r>
      <rPr>
        <sz val="10"/>
        <rFont val="Arial Narrow"/>
        <family val="2"/>
      </rPr>
      <t>.</t>
    </r>
  </si>
  <si>
    <r>
      <rPr>
        <b/>
        <sz val="10"/>
        <rFont val="Arial Narrow"/>
        <family val="2"/>
      </rPr>
      <t>Citarile în teze de doctorat / lucrări de disertaţie / lucrări de licenţă</t>
    </r>
    <r>
      <rPr>
        <sz val="10"/>
        <rFont val="Arial Narrow"/>
        <family val="2"/>
      </rPr>
      <t xml:space="preserve"> susţinute în România</t>
    </r>
    <r>
      <rPr>
        <b/>
        <sz val="10"/>
        <rFont val="Arial Narrow"/>
        <family val="2"/>
      </rPr>
      <t xml:space="preserve"> se exclud</t>
    </r>
    <r>
      <rPr>
        <sz val="10"/>
        <rFont val="Arial Narrow"/>
        <family val="2"/>
      </rPr>
      <t>.</t>
    </r>
  </si>
  <si>
    <t>I10 - Brevete OSIM/ internaţionale/ triadice</t>
  </si>
  <si>
    <t>I11 - Modele de utilitate (micul brevet)</t>
  </si>
  <si>
    <t>Se va verifica existenţa siglei ULBS pe materialele promoţionale ale evenimentului respectiv.</t>
  </si>
  <si>
    <t>Se va anexa documentul doveditor evenimentului (site / pagina Facebook, afiş, promovare în mass media, cronică de spectacol, link www etc.).</t>
  </si>
  <si>
    <t>Expozitiile trebuie să facă dovada existenţei unei pagini web, a unui catalog şi a unor documente care să ateste abordarea lor din perspectivă critică.</t>
  </si>
  <si>
    <t>Se va anexa documentul doveditor evenimentului (site / pagina Facebook, afiş, promovare în mass media etc.).</t>
  </si>
  <si>
    <t>I14 - Membru în comitetul editorial al unei reviste ştiinţifice indexate BDI</t>
  </si>
  <si>
    <t>În cazul în care activitatea editorului implică muncă de recenzare / calitatea de membru în comitetul ştiinţific, raportarea se face doar la indicatorul I15.</t>
  </si>
  <si>
    <t>În lista comitetului editorial se precizează afilierea la ULBS a declarantului.</t>
  </si>
  <si>
    <t>Calitatea de referent ştiinţific se dovedeşte prin raportul de recenzare (corespondenţa de recenzare).</t>
  </si>
  <si>
    <t>Numele și prenumele autorilor (afilierea)</t>
  </si>
  <si>
    <t>Punctaj de referință*</t>
  </si>
  <si>
    <t>Articolul trebuie să conţină menţiunea afilierii la ULBS a declarantului.</t>
  </si>
  <si>
    <r>
      <t>Se consideră doar articole care au încadrarea “document type”: “</t>
    </r>
    <r>
      <rPr>
        <b/>
        <sz val="10"/>
        <rFont val="Arial Narrow"/>
        <family val="2"/>
      </rPr>
      <t>article</t>
    </r>
    <r>
      <rPr>
        <sz val="10"/>
        <rFont val="Arial Narrow"/>
        <family val="2"/>
      </rPr>
      <t>” sau “</t>
    </r>
    <r>
      <rPr>
        <b/>
        <sz val="10"/>
        <rFont val="Arial Narrow"/>
        <family val="2"/>
      </rPr>
      <t>review</t>
    </r>
    <r>
      <rPr>
        <sz val="10"/>
        <rFont val="Arial Narrow"/>
        <family val="2"/>
      </rPr>
      <t xml:space="preserve">” </t>
    </r>
  </si>
  <si>
    <t>ISSN-ul revistei</t>
  </si>
  <si>
    <t>Volum</t>
  </si>
  <si>
    <t>Număr</t>
  </si>
  <si>
    <t>Cod departament</t>
  </si>
  <si>
    <t>Listele de referință UEFISCDI sunt cele din anul anterior raportării și sunt disponibile pe site-ul https://uefiscdi.ro/scientometrie-reviste.
În cazul în care o revistă este încadrată în mai multe subdomenii, se ia în calcul încadrarea cea mai favorabilă.</t>
  </si>
  <si>
    <t>Tipul articolulului (articol, abstract, book review, letter, etc.)</t>
  </si>
  <si>
    <t>Titlul conferinței / Titlul volumului / Titlul revistei</t>
  </si>
  <si>
    <t>ISSN / ISBN</t>
  </si>
  <si>
    <r>
      <t xml:space="preserve">* </t>
    </r>
    <r>
      <rPr>
        <b/>
        <sz val="10"/>
        <rFont val="Arial Narrow"/>
        <family val="2"/>
      </rPr>
      <t xml:space="preserve">Punctaje de referință:                                                                                                                                                                                                                                                                                                             </t>
    </r>
    <r>
      <rPr>
        <sz val="10"/>
        <rFont val="Arial Narrow"/>
        <family val="2"/>
      </rPr>
      <t xml:space="preserve">• Articol = 200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</si>
  <si>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r>
      <t xml:space="preserve">* </t>
    </r>
    <r>
      <rPr>
        <b/>
        <sz val="10"/>
        <rFont val="Arial Narrow"/>
        <family val="2"/>
      </rPr>
      <t xml:space="preserve">Punctaje de referință:                                                                                                                                                                                                                                                                                                             </t>
    </r>
    <r>
      <rPr>
        <sz val="10"/>
        <rFont val="Arial Narrow"/>
        <family val="2"/>
      </rPr>
      <t xml:space="preserve">• Articol = 70 de puncte
• Recenzie = 25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</si>
  <si>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Link către articol</t>
  </si>
  <si>
    <r>
      <rPr>
        <b/>
        <sz val="10"/>
        <color indexed="8"/>
        <rFont val="Arial Narrow"/>
        <family val="2"/>
      </rPr>
      <t>Plafoane maxime anuale</t>
    </r>
    <r>
      <rPr>
        <sz val="10"/>
        <color indexed="8"/>
        <rFont val="Arial Narrow"/>
        <family val="2"/>
      </rPr>
      <t xml:space="preserve">, pentru publicarea în </t>
    </r>
    <r>
      <rPr>
        <b/>
        <sz val="10"/>
        <color indexed="8"/>
        <rFont val="Arial Narrow"/>
        <family val="2"/>
      </rPr>
      <t>edituri internaţionale de prestigiu</t>
    </r>
    <r>
      <rPr>
        <sz val="10"/>
        <color indexed="8"/>
        <rFont val="Arial Narrow"/>
        <family val="2"/>
      </rPr>
      <t xml:space="preserve">:
• 1500 puncte / declarant, indiferent de numărul de cărţi declarate 
</t>
    </r>
    <r>
      <rPr>
        <b/>
        <sz val="10"/>
        <color indexed="8"/>
        <rFont val="Arial Narrow"/>
        <family val="2"/>
      </rPr>
      <t xml:space="preserve">Plafoane maxime anual, </t>
    </r>
    <r>
      <rPr>
        <b/>
        <u val="single"/>
        <sz val="10"/>
        <color indexed="8"/>
        <rFont val="Arial Narrow"/>
        <family val="2"/>
      </rPr>
      <t>cerinţe</t>
    </r>
    <r>
      <rPr>
        <b/>
        <sz val="10"/>
        <color indexed="8"/>
        <rFont val="Arial Narrow"/>
        <family val="2"/>
      </rPr>
      <t xml:space="preserve"> </t>
    </r>
    <r>
      <rPr>
        <b/>
        <u val="single"/>
        <sz val="10"/>
        <color indexed="8"/>
        <rFont val="Arial Narrow"/>
        <family val="2"/>
      </rPr>
      <t>cumulative</t>
    </r>
    <r>
      <rPr>
        <b/>
        <sz val="10"/>
        <color indexed="8"/>
        <rFont val="Arial Narrow"/>
        <family val="2"/>
      </rPr>
      <t xml:space="preserve"> </t>
    </r>
    <r>
      <rPr>
        <sz val="10"/>
        <color indexed="8"/>
        <rFont val="Arial Narrow"/>
        <family val="2"/>
      </rPr>
      <t>pentru publicarea în</t>
    </r>
    <r>
      <rPr>
        <b/>
        <sz val="10"/>
        <color indexed="8"/>
        <rFont val="Arial Narrow"/>
        <family val="2"/>
      </rPr>
      <t xml:space="preserve"> edituri internaţionale</t>
    </r>
    <r>
      <rPr>
        <sz val="10"/>
        <color indexed="8"/>
        <rFont val="Arial Narrow"/>
        <family val="2"/>
      </rPr>
      <t>:
• 1500 puncte / declarant, indiferent de numărul de cărţi declarate 
• 1500 puncte / carte, indiferent de numărul de declaranţi</t>
    </r>
  </si>
  <si>
    <r>
      <t xml:space="preserve">În această categorie intră automat şi cărţile / capitolele de cărţi indexate în TR şi respectiv Scopus. </t>
    </r>
    <r>
      <rPr>
        <b/>
        <sz val="10"/>
        <rFont val="Arial Narrow"/>
        <family val="2"/>
      </rPr>
      <t>Nu se acceptă</t>
    </r>
    <r>
      <rPr>
        <sz val="10"/>
        <rFont val="Arial Narrow"/>
        <family val="2"/>
      </rPr>
      <t xml:space="preserve"> ȋn această categorie volumele de conferință (Proceedings).</t>
    </r>
  </si>
  <si>
    <t>Punctajul se alocă numai pentru capitolele care precizează contribuţia declarantului, împărţindu-se la numărul co-autorilor din ţară. Pentru co-autorii din străinătate se menţionează în paranteză instituţia. 
În cazul în care contribuţia individuală nu poate fi identificată, se împarte punctajul total rezultat pentru carte / capitol, la numărul autorilor din ţară. Pentru autorii din străinătate se menţionează în paranteză instituţia</t>
  </si>
  <si>
    <t>Editura 
(se precizează în paranteză dacă este vorba de editură de prestigiu)</t>
  </si>
  <si>
    <r>
      <rPr>
        <b/>
        <sz val="10"/>
        <rFont val="Arial Narrow"/>
        <family val="2"/>
      </rPr>
      <t>Nu se acceptă</t>
    </r>
    <r>
      <rPr>
        <sz val="10"/>
        <rFont val="Arial Narrow"/>
        <family val="2"/>
      </rPr>
      <t xml:space="preserve"> reeditări mai devreme de 3 ani</t>
    </r>
  </si>
  <si>
    <r>
      <rPr>
        <b/>
        <sz val="10"/>
        <rFont val="Arial Narrow"/>
        <family val="2"/>
      </rPr>
      <t>* Punctaje de referință:</t>
    </r>
    <r>
      <rPr>
        <sz val="10"/>
        <rFont val="Arial Narrow"/>
        <family val="2"/>
      </rPr>
      <t xml:space="preserve">
• 2 puncte / pagină, pentru cărţi noi
• 0,5 puncte / pagină, pentru reeditări 
• 0,3 puncte / pagina pentru traduceri, pentru domeniul Filologie şi Teologie
• 0,5 puncte / pagină, pentru traducere de text dramatic și carte științifică de autor pentru domeniul Artele spectacolului
</t>
    </r>
  </si>
  <si>
    <r>
      <rPr>
        <b/>
        <sz val="10"/>
        <rFont val="Arial Narrow"/>
        <family val="2"/>
      </rPr>
      <t>Plafoane maxime anual</t>
    </r>
    <r>
      <rPr>
        <sz val="10"/>
        <rFont val="Arial Narrow"/>
        <family val="2"/>
      </rPr>
      <t>, cerinţe cumulative:
• 300 puncte / declarant, indiferent de numărul de cărţi declarate și
• 400 puncte / carte, indiferent de numărul de declaranţi.</t>
    </r>
  </si>
  <si>
    <t>Decizia privind caracterul ştiinţific al publicaţiei se ia la nivel de departament.</t>
  </si>
  <si>
    <t>Nu se ia în calcul calitatea de editor revistă / volum revistă care se raportează la I14.</t>
  </si>
  <si>
    <t>Numele și prenumele editorilor din țară</t>
  </si>
  <si>
    <t>Punctaj total de referință*</t>
  </si>
  <si>
    <t>Titlul volumului științific / 
Titlul volumului conferinței</t>
  </si>
  <si>
    <t>Editura / Conferința</t>
  </si>
  <si>
    <r>
      <t xml:space="preserve">Un </t>
    </r>
    <r>
      <rPr>
        <b/>
        <sz val="10"/>
        <rFont val="Arial Narrow"/>
        <family val="2"/>
      </rPr>
      <t xml:space="preserve">volum / o carte este considerată internaţională / naţională </t>
    </r>
    <r>
      <rPr>
        <sz val="10"/>
        <rFont val="Arial Narrow"/>
        <family val="2"/>
      </rPr>
      <t>dacă ISBN-ul este din străinătate, ȋntr-o limbă de circulație internațională, respectiv din ţară.</t>
    </r>
  </si>
  <si>
    <t>Link editură / link conferință</t>
  </si>
  <si>
    <r>
      <rPr>
        <b/>
        <sz val="10"/>
        <rFont val="Arial Narrow"/>
        <family val="2"/>
      </rPr>
      <t>Conferința este internațională</t>
    </r>
    <r>
      <rPr>
        <sz val="10"/>
        <rFont val="Arial Narrow"/>
        <family val="2"/>
      </rPr>
      <t xml:space="preserve"> 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conform listei comitetului ştiinţific de pe pagina web a conferinţei; 
(c) programul ştiinţific, precum şi proceedings-urile sau rezumatele sunt publicate în format tipărit sau electronic într-o limbă străină de circulaţie internaţională; 
(d) lucrările conferinţei sunt desfăşurate exclusiv într-o limbă străină de circulaţie internaţională; 
(e) minim 25% dintre participanţi sau minim 25 participanţi cu lucrări înscrise au afiliere instituţională în străinătate, conform programului ştiinţific de pe pagina web a conferinţei.
Conferinţa care nu îndeplineşte criteriile minimale pentru a fi încadrată astfel are statutul de conferinţă naţională.
</t>
    </r>
    <r>
      <rPr>
        <b/>
        <sz val="10"/>
        <rFont val="Arial Narrow"/>
        <family val="2"/>
      </rPr>
      <t>Criterii pentru conferinţa naţională</t>
    </r>
    <r>
      <rPr>
        <sz val="10"/>
        <rFont val="Arial Narrow"/>
        <family val="2"/>
      </rPr>
      <t xml:space="preserve">, cel puţin: pagina web; program ştiinţific; comitet stiintific; volum al conferintei. Nu se iau în calcul volumele manifestărilor ştiinţifice studenţeşti, care se raportează la componenta didactică a SIEPAS. </t>
    </r>
  </si>
  <si>
    <r>
      <rPr>
        <b/>
        <sz val="10"/>
        <rFont val="Arial Narrow"/>
        <family val="2"/>
      </rPr>
      <t>* Punctaje de referință:</t>
    </r>
    <r>
      <rPr>
        <sz val="10"/>
        <rFont val="Arial Narrow"/>
        <family val="2"/>
      </rPr>
      <t xml:space="preserve">
• Citare în WoS TR şi SCOPUS = 50 puncte.
• Citare în alte baze date, sau în cărţi = 15 puncte
Punctajul se împarte la numărul de autori cu afiliere la instituţiile de învăţământ şi cercetare din România, inclusiv la doctoranzi / studenţi; pentru autorii din străinătate sau autorii din mediul de afaceri, se menţionează în paranteză instituţia.</t>
    </r>
  </si>
  <si>
    <t>Lucrarea citată (titlu)</t>
  </si>
  <si>
    <t>Link către publicația în care este citată lucrarea</t>
  </si>
  <si>
    <t>Numele și prenumele autorilor lucrării citate (se menționează în paranteză afilierea)</t>
  </si>
  <si>
    <t>Publicația în care este citată lucrarea (autori, titlu, revistă ...)</t>
  </si>
  <si>
    <t>Baza de date în care este citată lucrarea (WoS / SCOPUS / altă bază de date sau carte)</t>
  </si>
  <si>
    <t xml:space="preserve">Numele și prenumele </t>
  </si>
  <si>
    <t>Titlu eveniment</t>
  </si>
  <si>
    <t>Tipul evenimentului</t>
  </si>
  <si>
    <t>Link-ul către site-ul evenimentului/ catolog/ pagină de FB etc.</t>
  </si>
  <si>
    <t>I17 - Proiecte derulate cu terţii în evidenţa financiară a ULBS</t>
  </si>
  <si>
    <t xml:space="preserve">I18 - Aplicaţii la competiţii de cercetare </t>
  </si>
  <si>
    <t>I19 - Articol ştiințific în revistă neindexată BDI</t>
  </si>
  <si>
    <t>I20 - Lucrări / experimente / demonstraţii / inovaţii prezentate sau publicate în volumul unor manifestări ştiinţifice</t>
  </si>
  <si>
    <t xml:space="preserve">Denumirea conferinței </t>
  </si>
  <si>
    <r>
      <rPr>
        <b/>
        <sz val="10"/>
        <rFont val="Arial Narrow"/>
        <family val="2"/>
      </rPr>
      <t>* Punctaje de referință:</t>
    </r>
    <r>
      <rPr>
        <sz val="10"/>
        <rFont val="Arial Narrow"/>
        <family val="2"/>
      </rPr>
      <t xml:space="preserve">
• Brevet OSIM = 1000 puncte
• Brevet internaţional = 2000 puncte 
• Brevet triadic = 3000 puncte
• Cerere de brevet indexată în TR = 100 puncte
Punctajul se împarte la numărul de autori cu afiliere la instituţiile de învăţământ şi cercetare din România, inclusiv la doctoranzi / studenţi; pentru autorii din străinătate sau autorii din mediul de afaceri, se menţionează în paranteză instituţia.</t>
    </r>
  </si>
  <si>
    <t>Titlul brevetului/ Numărul brevetului</t>
  </si>
  <si>
    <t>Numele și prenumele inventatorilor (se menționează în paranteză afilierea)</t>
  </si>
  <si>
    <t>Data înregistrării în buletinul oficial / Data indexarii cererii de brevet in TR</t>
  </si>
  <si>
    <t>Titlul modelului de utilitate / Numărul modelului de utilitate</t>
  </si>
  <si>
    <t xml:space="preserve">Data înregistrării în buletinul oficial </t>
  </si>
  <si>
    <r>
      <rPr>
        <b/>
        <sz val="10"/>
        <rFont val="Arial Narrow"/>
        <family val="2"/>
      </rPr>
      <t>* Punctaje de referință:</t>
    </r>
    <r>
      <rPr>
        <sz val="10"/>
        <rFont val="Arial Narrow"/>
        <family val="2"/>
      </rPr>
      <t xml:space="preserve">
• Model de utilitate = 300 puncte
Plafon anual: maxim 600 puncte / declarant.
Punctajul se împarte la numărul de autori cu afiliere la instituţiile de învăţământ şi cercetare din România, inclusiv la doctoranzi / studenţi; pentru autorii din străinătate sau autorii din mediul de afaceri, se menţionează în paranteză instituţia.</t>
    </r>
  </si>
  <si>
    <r>
      <rPr>
        <b/>
        <sz val="10"/>
        <rFont val="Arial Narrow"/>
        <family val="2"/>
      </rPr>
      <t>Caracterul competiţiei</t>
    </r>
    <r>
      <rPr>
        <sz val="10"/>
        <rFont val="Arial Narrow"/>
        <family val="2"/>
      </rPr>
      <t xml:space="preserve"> / campionatului se dovedește cu o listă de participanţi înscrişi în concurs, afişată pe site-un evenimentului.
• Competiţie internaţională = minim 50% din participanţi sunt din străinătate
• Competiţie naţională = minim 50% din participanţi sunt din alte judeţe
• Competiţie locala = minim 50% din participanţi sunt din judeţul Sibiu</t>
    </r>
  </si>
  <si>
    <r>
      <rPr>
        <b/>
        <sz val="10"/>
        <rFont val="Arial Narrow"/>
        <family val="2"/>
      </rPr>
      <t xml:space="preserve">*Punctaje de referință:
</t>
    </r>
    <r>
      <rPr>
        <b/>
        <u val="single"/>
        <sz val="10"/>
        <rFont val="Arial Narrow"/>
        <family val="2"/>
      </rPr>
      <t>Organizare eveniment sportiv:</t>
    </r>
    <r>
      <rPr>
        <b/>
        <sz val="10"/>
        <rFont val="Arial Narrow"/>
        <family val="2"/>
      </rPr>
      <t xml:space="preserve"> </t>
    </r>
    <r>
      <rPr>
        <sz val="10"/>
        <rFont val="Arial Narrow"/>
        <family val="2"/>
      </rPr>
      <t xml:space="preserve">
• 500 puncte / echipa organizatorică, pentru fiecare competiţie internatională
• 300 puncte / echipa organizatorică, pentru fiecare competiţie naţională
• 100 puncte / echipa organizatorică, pentru fiecare competiţie locală 
Punctajul se acordă organizatorului principal. Acesta poate decide distribuirea punctajului între membrii echipei. Se va verifica apartenenţa persoanei la comitetul de organizare.
</t>
    </r>
    <r>
      <rPr>
        <b/>
        <sz val="10"/>
        <rFont val="Arial Narrow"/>
        <family val="2"/>
      </rPr>
      <t>Performanța sportivă a cadrului didactic afiliat la ULBS:</t>
    </r>
    <r>
      <rPr>
        <sz val="10"/>
        <rFont val="Arial Narrow"/>
        <family val="2"/>
      </rPr>
      <t xml:space="preserve">
• 800 puncte = participare la competiţii de nivel internaţional
• 300 puncte = participare competiţii de nivel naţional
• 100 puncte = participare la competiţii de nivel regional
Punctajul pentru performanţa sportivă se acordă pentru cadrul didactic (şi nu pentru studenţi).
</t>
    </r>
  </si>
  <si>
    <r>
      <rPr>
        <b/>
        <sz val="10"/>
        <rFont val="Arial Narrow"/>
        <family val="2"/>
      </rPr>
      <t>Plafoane maxime anual</t>
    </r>
    <r>
      <rPr>
        <sz val="10"/>
        <rFont val="Arial Narrow"/>
        <family val="2"/>
      </rPr>
      <t>, cerinţe cumulative: 1000 puncte / declarant.</t>
    </r>
  </si>
  <si>
    <t>Data evenimentului</t>
  </si>
  <si>
    <t>Denumirea revistei</t>
  </si>
  <si>
    <t>Baza de date în care e idexată revista (WoS, Scopus, minim două BDI)</t>
  </si>
  <si>
    <t>Site www al revistei (link-ul unde este menționată componența comitetului editorial)</t>
  </si>
  <si>
    <r>
      <rPr>
        <b/>
        <sz val="10"/>
        <color indexed="8"/>
        <rFont val="Arial Narrow"/>
        <family val="2"/>
      </rPr>
      <t>* Punctaje de referință:</t>
    </r>
    <r>
      <rPr>
        <sz val="10"/>
        <color indexed="8"/>
        <rFont val="Arial Narrow"/>
        <family val="2"/>
      </rPr>
      <t xml:space="preserve">
• Revistă indexată WoS = 200 puncte 
• Revistă indexată în Scopus: 100 puncte
• Revistă indexată în cel puţin două BDI = 50 puncte 
Pentru revistele ULBS indexate în minim 2 BDI: max 400 puncte / revistă, pentru tot comitetul editorial. Punctajul individual se acordă pe baza unei adrese semnate de Editorul şef.
Plafoane maxime anuale: 200 puncte / declarant, indiferent de numărul de reviste declarate.</t>
    </r>
  </si>
  <si>
    <t>Revista trebuie sa fie indexată în minim 2 BDI.</t>
  </si>
  <si>
    <t>Numele revistei / Numele conferinței</t>
  </si>
  <si>
    <t xml:space="preserve">I15 - Referent ştiinţific al unei reviste indexate în minim 2 BDI sau al unei conferinţe internaţionale </t>
  </si>
  <si>
    <r>
      <rPr>
        <b/>
        <sz val="10"/>
        <color indexed="8"/>
        <rFont val="Arial Narrow"/>
        <family val="2"/>
      </rPr>
      <t>O conferinţă este considerata internaţională</t>
    </r>
    <r>
      <rPr>
        <sz val="10"/>
        <color indexed="8"/>
        <rFont val="Arial Narrow"/>
        <family val="2"/>
      </rPr>
      <t xml:space="preserve"> 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conform listei comitetului ştiinţific de pe pagina web a conferinţei; 
(c) programul ştiinţific, precum şi proceedings-urile sau rezumatele sunt publicate în format tipărit sau electronic într-o limbă străină de circulaţie internaţională; 
(d) lucrările conferinţei sunt desfăşurate exclusiv într-o limbă străină de circulaţie internaţională; 
(e) minim 25% dintre participanţi sau minim 25 participanţi cu lucrări înscrise au afiliere instituţională în străinătate, conform programului ştiinţific de pe pagina web a conferinţei.</t>
    </r>
  </si>
  <si>
    <r>
      <rPr>
        <b/>
        <sz val="10"/>
        <color indexed="8"/>
        <rFont val="Arial Narrow"/>
        <family val="2"/>
      </rPr>
      <t>*Punctaje de referință:</t>
    </r>
    <r>
      <rPr>
        <sz val="10"/>
        <color indexed="8"/>
        <rFont val="Arial Narrow"/>
        <family val="2"/>
      </rPr>
      <t xml:space="preserve">
• Revistă indexată WoS = 50 puncte 
• Revistă indexată în cel puţin două BDI / conferinţă internaţională = 25 puncte 
Plafoane maxime anual: 200 puncte / declarant, indiferent de numărul de reviste, conferinţe sau articole recenzate declarate.
</t>
    </r>
  </si>
  <si>
    <t>Site-ul revistei / site-ul conferinței internaționale</t>
  </si>
  <si>
    <t>Data raportului de recenzare</t>
  </si>
  <si>
    <t>I16 - Organizator principal / Membru în comitetul organizatoric al unei conferinţe internaţionale / naţionale</t>
  </si>
  <si>
    <t>Site-ul conferinței</t>
  </si>
  <si>
    <t>Calitatea de membru în comitetul de organizare se dovedeşte prin lista comitetului organizatoric publicată pe site-ul conferinţei.</t>
  </si>
  <si>
    <r>
      <rPr>
        <b/>
        <sz val="10"/>
        <color indexed="8"/>
        <rFont val="Arial Narrow"/>
        <family val="2"/>
      </rPr>
      <t xml:space="preserve">O conferinţă este considerată internaţională </t>
    </r>
    <r>
      <rPr>
        <sz val="10"/>
        <color indexed="8"/>
        <rFont val="Arial Narrow"/>
        <family val="2"/>
      </rPr>
      <t>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 programul ştiinţific este publicat în format tipărit sau electronic într-o limbă străină de circulaţie internaţională; 
(d) lucrările conferinţei sunt desfăşurate exclusiv într-o limbă străină de circulaţie internaţională; 
(e) peste 25% sau 25 de participanţii cu lucrări înscrise în programul ştiinţific al conferinţei au afiliere instituţională în străinătate.
Conferinţă care nu îndeplineşte criteriile minimale pentru a fi încadrata astfel are statutul de</t>
    </r>
    <r>
      <rPr>
        <b/>
        <sz val="10"/>
        <color indexed="8"/>
        <rFont val="Arial Narrow"/>
        <family val="2"/>
      </rPr>
      <t xml:space="preserve"> conferinţă naţională. </t>
    </r>
    <r>
      <rPr>
        <sz val="10"/>
        <color indexed="8"/>
        <rFont val="Arial Narrow"/>
        <family val="2"/>
      </rPr>
      <t>Criterii pentru conferinţa naţională, cel puţin: pagina web; program ştiinţific; volum al conferintei.</t>
    </r>
  </si>
  <si>
    <r>
      <rPr>
        <b/>
        <sz val="10"/>
        <color indexed="8"/>
        <rFont val="Arial Narrow"/>
        <family val="2"/>
      </rPr>
      <t>*Punctaj de referință:</t>
    </r>
    <r>
      <rPr>
        <sz val="10"/>
        <color indexed="8"/>
        <rFont val="Arial Narrow"/>
        <family val="2"/>
      </rPr>
      <t xml:space="preserve">
• 100 puncte / conferinţă internaţională, în calitate de organizator principal
• 50 puncte / conferinţă internaţională, în calitate de membru în comitetul organizatoric
• 50 puncte / conferinţă naţională, în calitate de organizator principal
• 25 puncte / conferinţă naţională, în calitate de membru în organizatoric
Plafoane maxime anual:
• 100 puncte / declarant</t>
    </r>
  </si>
  <si>
    <t>Tipul conferinței 
(internațională / națională)</t>
  </si>
  <si>
    <t>Data conferinței</t>
  </si>
  <si>
    <t>Funcția în cadrul comitetului organizatoric (organizator principal sau membru)</t>
  </si>
  <si>
    <t>Evidenţa financiară a proiectelor se face pe baza listei sumelor încasate de la Serviciul Financiar Contabil ULBS.</t>
  </si>
  <si>
    <t>Proiectul de cercetare-dezvoltare este identificat cel puţin prin următoarele elemente: scopul proiectului, domeniul de cercetare-dezvoltare, obiective, activităţi de cercetare-dezvoltare, perioada de desfăşurare, tipul sursei de finanţare, bugetul proiectului cu precizarea explicită a cheltuielilor cu salariile, categoria rezultatului, caracterul de noutate şi/sau inovativ al rezultatului.</t>
  </si>
  <si>
    <t>Durata contractului (lună/an - lună/an)</t>
  </si>
  <si>
    <t xml:space="preserve">Suma contractului </t>
  </si>
  <si>
    <t>Suma încasată în anul de referință</t>
  </si>
  <si>
    <t xml:space="preserve">Punctajul se acordă în momentul afişării rezultatului competiţiei – mimin 60% din punctajul maxim. După caz, pot fi ataşate alte dovezi dacă nu există liste cu punctaje afişate. </t>
  </si>
  <si>
    <r>
      <rPr>
        <b/>
        <sz val="10"/>
        <rFont val="Arial Narrow"/>
        <family val="2"/>
      </rPr>
      <t>*Punctaj de referință:</t>
    </r>
    <r>
      <rPr>
        <sz val="10"/>
        <rFont val="Arial Narrow"/>
        <family val="2"/>
      </rPr>
      <t xml:space="preserve">
• 100 puncte = pentru referinţă 10.000 lei sume încasate / an. 
Punctajul se acordă directorului de proiect. La decizia directorului, pe baza unei adrese scrise şi semnate, punctajul poate fi împărţit între director şi membrii proiectului. 
Se acceptă şi proiecte cu valoare mai mică sau mai mare de 10.000 lei, cu diminuarea respectiv majorarea proporţională a punctajului. 
În cazul proiectelor multianuale, punctajul anual se acorda proportional cu suma incasata anual.</t>
    </r>
  </si>
  <si>
    <t>Finanțator</t>
  </si>
  <si>
    <t>Site www cu rezultatele competiției</t>
  </si>
  <si>
    <t>Data la care s-au afișat rezultatele</t>
  </si>
  <si>
    <t>*Punctaj de referință</t>
  </si>
  <si>
    <t>Calitate ULBS 
(Beneficiar / coordonator)</t>
  </si>
  <si>
    <r>
      <rPr>
        <b/>
        <sz val="10"/>
        <rFont val="Arial Narrow"/>
        <family val="2"/>
      </rPr>
      <t>* Punctaj de referință:</t>
    </r>
    <r>
      <rPr>
        <sz val="10"/>
        <rFont val="Arial Narrow"/>
        <family val="2"/>
      </rPr>
      <t xml:space="preserve">
• Articol = 20 puncte 
Punctajul se împarte la numărul de autori cu afiliere la instituţiile de învăţământ şi cercetare din România, inclusiv la doctoranzi / studenţi; pentru autorii din străinătate sau autorii din mediul de afaceri, se menţionează în paranteză instituţia.
</t>
    </r>
    <r>
      <rPr>
        <b/>
        <sz val="10"/>
        <rFont val="Arial Narrow"/>
        <family val="2"/>
      </rPr>
      <t>Plafoane maxime anual:</t>
    </r>
    <r>
      <rPr>
        <sz val="10"/>
        <rFont val="Arial Narrow"/>
        <family val="2"/>
      </rPr>
      <t xml:space="preserve">
• 60 puncte / declarant</t>
    </r>
  </si>
  <si>
    <t>Volum / număr</t>
  </si>
  <si>
    <t>Site-ul revistei</t>
  </si>
  <si>
    <r>
      <rPr>
        <b/>
        <sz val="10"/>
        <rFont val="Arial Narrow"/>
        <family val="2"/>
      </rPr>
      <t>*Punctaj de referință:</t>
    </r>
    <r>
      <rPr>
        <sz val="10"/>
        <rFont val="Arial Narrow"/>
        <family val="2"/>
      </rPr>
      <t xml:space="preserve">
• Lucrare = 40 / 20 puncte pentru conferinţă în străinătate / ţară
• Experiment / demonstraţie / inovaţie etc = 20 puncte / eveniment (indiferent de numărul standurilor de prezentare în cadrul evenimentului). 
Punctajul se împarte la numărul de autori / numărul de membri în echipă, cu afiliere la instituţiile de învăţământ şi cercetare din România, inclusiv la doctoranzi / studenţi; pentru autorii din străinătate sau autorii din mediul de afaceri, se menţionează în paranteză instituţia.
</t>
    </r>
    <r>
      <rPr>
        <b/>
        <sz val="10"/>
        <rFont val="Arial Narrow"/>
        <family val="2"/>
      </rPr>
      <t>Plafoane maxime anual:</t>
    </r>
    <r>
      <rPr>
        <sz val="10"/>
        <rFont val="Arial Narrow"/>
        <family val="2"/>
      </rPr>
      <t xml:space="preserve">
• 60 puncte / declarant</t>
    </r>
  </si>
  <si>
    <t>I12 - Evenimente artistice (doar pentru domeniul Artele spectacolului), expoziţii (doar pentru domeniul Arte vizuale) şi concerte de muzică religioasă (doar pentru domeniul Teologie)</t>
  </si>
  <si>
    <t>I13 -  Evenimente sportive (doar pentru domeniul Sport)</t>
  </si>
  <si>
    <t xml:space="preserve">Numele și prenumele autorilor </t>
  </si>
  <si>
    <t>Titlul conferinței / Denumirea evenimentului</t>
  </si>
  <si>
    <t>Site www al conferinței / evenimentului</t>
  </si>
  <si>
    <t>Titlul articolului / Denumirea experimentului</t>
  </si>
  <si>
    <t xml:space="preserve">Data evenimentului </t>
  </si>
  <si>
    <r>
      <t xml:space="preserve">* </t>
    </r>
    <r>
      <rPr>
        <b/>
        <sz val="10"/>
        <rFont val="Arial Narrow"/>
        <family val="2"/>
      </rPr>
      <t xml:space="preserve">Punctaje de referință:                                                                                                                                                                                                                                                                                                          
</t>
    </r>
    <r>
      <rPr>
        <sz val="10"/>
        <rFont val="Arial Narrow"/>
        <family val="2"/>
      </rPr>
      <t xml:space="preserve">• Articol în zona roşie / Q1 = 1500 de puncte
• Articol in zona galbenă / Q2 = 1000 de puncte
• Articol in AHCI &gt; 5 ani: 1200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</si>
  <si>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Tipul revistei zona gri /Q3, Q4; AHCI&lt;5ani)</t>
  </si>
  <si>
    <t>Tipul revistei (zona rosie/Q1; zona galbena/Q2; AHCI&gt;5ani)</t>
  </si>
  <si>
    <r>
      <t>I.1 - Articol în revistă WoS</t>
    </r>
    <r>
      <rPr>
        <b/>
        <sz val="12"/>
        <color indexed="8"/>
        <rFont val="Arial Narrow"/>
        <family val="2"/>
      </rPr>
      <t>: SCIS, SSCI situată în ”zona r</t>
    </r>
    <r>
      <rPr>
        <b/>
        <sz val="12"/>
        <rFont val="Arial Narrow"/>
        <family val="2"/>
      </rPr>
      <t>osie” / Q1, ”zona galbenă” / Q2, re</t>
    </r>
    <r>
      <rPr>
        <b/>
        <sz val="12"/>
        <color indexed="8"/>
        <rFont val="Arial Narrow"/>
        <family val="2"/>
      </rPr>
      <t>spectiv AHCI &gt; 5 ani</t>
    </r>
  </si>
  <si>
    <r>
      <t>I.2- Articol în revistă cotată WoS</t>
    </r>
    <r>
      <rPr>
        <b/>
        <sz val="12"/>
        <color indexed="8"/>
        <rFont val="Arial Narrow"/>
        <family val="2"/>
      </rPr>
      <t>: SCIS, SSCI – „zona gri”/ Q3, Q4 şi respectiv AHCI &lt; 5 ani, conform listelor UEFISCDI</t>
    </r>
  </si>
  <si>
    <t>I.3 - Articol în revistă din bazele de date Master Journal List (inclusiv Emerging Sources Citation Index - ESCI) şi 
articol în revistă indexată SCOPUS.</t>
  </si>
  <si>
    <t xml:space="preserve">Articole publicate în reviste din bazele de date: Master Journal List , inclusiv in Emerging Sources Citation Index (http://mjl.clarivate.com); SCOPUS (https://www.scopus.com/); </t>
  </si>
  <si>
    <t>I.4 - Articol în volum de conferinţă (proceedings) indexat Conference Proceeding Citation Index - CPCI; alte tipuri de publicaţii din WoS</t>
  </si>
  <si>
    <r>
      <t xml:space="preserve">La acest indicator se punctează şi articolele în reviste indexate WoS sau în reviste din baza de date Master Journal List care </t>
    </r>
    <r>
      <rPr>
        <b/>
        <sz val="10"/>
        <rFont val="Arial Narrow"/>
        <family val="2"/>
      </rPr>
      <t>nu se încadrează</t>
    </r>
    <r>
      <rPr>
        <sz val="10"/>
        <rFont val="Arial Narrow"/>
        <family val="2"/>
      </rPr>
      <t xml:space="preserve"> in document type ca „article” sau „review”.</t>
    </r>
  </si>
  <si>
    <t>Facultate:</t>
  </si>
  <si>
    <t>Cd doc: 500
Prof: 350
Conf: 300
Lect/Șl: 250
Asistent 200</t>
  </si>
  <si>
    <r>
      <t xml:space="preserve">Galben = OK
</t>
    </r>
    <r>
      <rPr>
        <sz val="11"/>
        <color indexed="10"/>
        <rFont val="Calibri"/>
        <family val="2"/>
      </rPr>
      <t>Rosu = ATENTIE</t>
    </r>
  </si>
  <si>
    <t>Nr. crt.</t>
  </si>
  <si>
    <t>Punctaj de referinta cf grad didactic</t>
  </si>
  <si>
    <t>I1</t>
  </si>
  <si>
    <t>I2</t>
  </si>
  <si>
    <t>I3</t>
  </si>
  <si>
    <t>I4</t>
  </si>
  <si>
    <t>I5</t>
  </si>
  <si>
    <t>I6</t>
  </si>
  <si>
    <t>I7</t>
  </si>
  <si>
    <t>I8</t>
  </si>
  <si>
    <t>I9</t>
  </si>
  <si>
    <t>I10</t>
  </si>
  <si>
    <t>I11</t>
  </si>
  <si>
    <t>I12</t>
  </si>
  <si>
    <t>I13</t>
  </si>
  <si>
    <t>I14</t>
  </si>
  <si>
    <t>I15</t>
  </si>
  <si>
    <t>I16</t>
  </si>
  <si>
    <t>I17</t>
  </si>
  <si>
    <t>I18</t>
  </si>
  <si>
    <t>I19</t>
  </si>
  <si>
    <t>I20</t>
  </si>
  <si>
    <t xml:space="preserve">TOTAL </t>
  </si>
  <si>
    <t>TOTAL din baza 
(I1 ...I20)</t>
  </si>
  <si>
    <t>Diferenta total-total baza</t>
  </si>
  <si>
    <t>Numar cadre didactice centralizator facultate:</t>
  </si>
  <si>
    <t>Numar cadre didactice verficate:</t>
  </si>
  <si>
    <t>Diferenta:</t>
  </si>
  <si>
    <t>Numele și prenumele Declarant</t>
  </si>
  <si>
    <t xml:space="preserve">Se verifica prin lista comitetului editorial al revistei, afişată pe site-ul revistei. </t>
  </si>
  <si>
    <t>Cd doc
Prof
Conf
Lect/Șl
Asist</t>
  </si>
  <si>
    <t>Punctaj centralizator individual semnat</t>
  </si>
  <si>
    <t>Punctaj centralizator facultate</t>
  </si>
  <si>
    <t>Diferente TOTAL - Centralizator individual</t>
  </si>
  <si>
    <t>Diferente TOTAL - Centralizator facultate</t>
  </si>
  <si>
    <t>Atentie! 
Plafon maxim!</t>
  </si>
  <si>
    <t>WOS Accession Number</t>
  </si>
  <si>
    <t>Factor de impact revistă</t>
  </si>
  <si>
    <t>ISSN revistă</t>
  </si>
  <si>
    <t>Factor de impact</t>
  </si>
  <si>
    <r>
      <t xml:space="preserve">* </t>
    </r>
    <r>
      <rPr>
        <b/>
        <sz val="10"/>
        <rFont val="Arial Narrow"/>
        <family val="2"/>
      </rPr>
      <t xml:space="preserve">Punctaje de referință:                                                                                                                                                                                                                                                                                                             
</t>
    </r>
    <r>
      <rPr>
        <sz val="10"/>
        <rFont val="Arial Narrow"/>
        <family val="2"/>
      </rPr>
      <t xml:space="preserve">• Articol = 500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</si>
  <si>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r>
      <t xml:space="preserve">* </t>
    </r>
    <r>
      <rPr>
        <b/>
        <sz val="10"/>
        <rFont val="Arial Narrow"/>
        <family val="2"/>
      </rPr>
      <t xml:space="preserve">Punctaje de referință:                                                                                                                                                                                                                                                                                                             
</t>
    </r>
    <r>
      <rPr>
        <sz val="10"/>
        <rFont val="Arial Narrow"/>
        <family val="2"/>
      </rPr>
      <t xml:space="preserve">• Articol = 100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</si>
  <si>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Contractele de sponsorizare nu se iau în considerare la raportarea SIEPAS.</t>
  </si>
  <si>
    <r>
      <t xml:space="preserve">Articole încadrate “document type” ca </t>
    </r>
    <r>
      <rPr>
        <b/>
        <sz val="10"/>
        <rFont val="Arial Narrow"/>
        <family val="2"/>
      </rPr>
      <t xml:space="preserve">“Article” </t>
    </r>
    <r>
      <rPr>
        <sz val="10"/>
        <rFont val="Arial Narrow"/>
        <family val="2"/>
      </rPr>
      <t>sau</t>
    </r>
    <r>
      <rPr>
        <b/>
        <sz val="10"/>
        <rFont val="Arial Narrow"/>
        <family val="2"/>
      </rPr>
      <t xml:space="preserve"> „Review”</t>
    </r>
    <r>
      <rPr>
        <sz val="10"/>
        <rFont val="Arial Narrow"/>
        <family val="2"/>
      </rPr>
      <t xml:space="preserve"> în reviste cotate WoS (Web of Science) - SCIE - Science Citation Index Expanded şi SSCI - Social Sciences Citation Index), din</t>
    </r>
    <r>
      <rPr>
        <b/>
        <sz val="10"/>
        <rFont val="Arial Narrow"/>
        <family val="2"/>
      </rPr>
      <t xml:space="preserve"> ”zona roşie”/Q1</t>
    </r>
    <r>
      <rPr>
        <sz val="10"/>
        <rFont val="Arial Narrow"/>
        <family val="2"/>
      </rPr>
      <t>, şi</t>
    </r>
    <r>
      <rPr>
        <b/>
        <sz val="10"/>
        <rFont val="Arial Narrow"/>
        <family val="2"/>
      </rPr>
      <t xml:space="preserve"> ”zona galbenă”/Q2</t>
    </r>
    <r>
      <rPr>
        <sz val="10"/>
        <rFont val="Arial Narrow"/>
        <family val="2"/>
      </rPr>
      <t xml:space="preserve"> în conformitate cu Listele UEFISCDI a revistelor încadrate pe subdomenii ştiinţifice, respectiv în reviste AHCI - Arts &amp; Humanities Citation Index cu o vechime de cel puţin 5 ani în Web of Science Core Collection, în conformitate cu Lista UEFISCDI a revistelor indexate in AHCI.</t>
    </r>
  </si>
  <si>
    <r>
      <t xml:space="preserve">Articole încadrate “document type” ca </t>
    </r>
    <r>
      <rPr>
        <b/>
        <sz val="10"/>
        <rFont val="Arial Narrow"/>
        <family val="2"/>
      </rPr>
      <t xml:space="preserve">“Article” </t>
    </r>
    <r>
      <rPr>
        <sz val="10"/>
        <rFont val="Arial Narrow"/>
        <family val="2"/>
      </rPr>
      <t>sau</t>
    </r>
    <r>
      <rPr>
        <b/>
        <sz val="10"/>
        <rFont val="Arial Narrow"/>
        <family val="2"/>
      </rPr>
      <t xml:space="preserve"> „Review”</t>
    </r>
    <r>
      <rPr>
        <sz val="10"/>
        <rFont val="Arial Narrow"/>
        <family val="2"/>
      </rPr>
      <t xml:space="preserve"> în reviste cotate WoS TR - Web of Science Thomson Reuters (SCIE - Science Citation Index Expanded şi SSCI - Social Sciences Citation Index, din ”zona gri”/ Q3, Q4, în conformitate cu Lista UEFISCDI a revistelor încadrate pe subdomenii ştiinţifice, respectiv în reviste AHCI - Arts &amp; Humanities Citation Index cu o vechime mai mică de 5 ani în Web of Science Core Collection.</t>
    </r>
  </si>
  <si>
    <r>
      <t xml:space="preserve">Pentru anul raportării, dacă volumul conferinţei nu a fost încă indexat, pot fi raportate lucrări doar dacă se face dovada indexării volumelor anterioare ale conferinţei </t>
    </r>
    <r>
      <rPr>
        <sz val="10"/>
        <rFont val="Arial Narrow"/>
        <family val="2"/>
      </rPr>
      <t>(cel puțin una din ultimele două ediții ale conferinței trebuie să fie vizibile WoS).</t>
    </r>
  </si>
  <si>
    <t>Nu se raportează articole de tip Conference Paper.</t>
  </si>
  <si>
    <r>
      <rPr>
        <b/>
        <sz val="10"/>
        <rFont val="Arial Narrow"/>
        <family val="2"/>
      </rPr>
      <t>*Punctaje de referință:</t>
    </r>
    <r>
      <rPr>
        <b/>
        <u val="single"/>
        <sz val="10"/>
        <rFont val="Arial Narrow"/>
        <family val="2"/>
      </rPr>
      <t xml:space="preserve">
A. Evenimente artistice şi expoziţii (domeniul artele spectacolului):</t>
    </r>
    <r>
      <rPr>
        <b/>
        <sz val="10"/>
        <rFont val="Arial Narrow"/>
        <family val="2"/>
      </rPr>
      <t xml:space="preserve">
</t>
    </r>
    <r>
      <rPr>
        <b/>
        <u val="single"/>
        <sz val="10"/>
        <rFont val="Arial Narrow"/>
        <family val="2"/>
      </rPr>
      <t xml:space="preserve">Organizare eveniment artistic: </t>
    </r>
    <r>
      <rPr>
        <sz val="10"/>
        <rFont val="Arial Narrow"/>
        <family val="2"/>
      </rPr>
      <t xml:space="preserve">
• 200 puncte / echipă organizatorică, pentru fiecare spectacol în cadrul unui festival, turneu, în străinătate
• 100 puncte / echipă organizatorica, pentru fiecare spectacol în cadrul unui festival, expozitie, turneu în ţară 
• 40 puncte / echipă organizatorică, pentru fiecare reprezentaţie a unui spectacol de la sediul TNRS, expozitie in Sibiu 
Punctajul se acorda managerului de spectacol. Acesta poate decide distribuirea punctajului între membrii echipei. 
</t>
    </r>
    <r>
      <rPr>
        <b/>
        <u val="single"/>
        <sz val="10"/>
        <rFont val="Arial Narrow"/>
        <family val="2"/>
      </rPr>
      <t>Rol în spectacol / film:</t>
    </r>
    <r>
      <rPr>
        <sz val="10"/>
        <rFont val="Arial Narrow"/>
        <family val="2"/>
      </rPr>
      <t xml:space="preserve">
• 800 puncte = rol în film
• 80 puncte = rol in scurt metraj video
• 180 puncte = rol în spectacol nou
• 50 puncte = pentru rol în reprezentaţia unui spectacol de la sediul TNRS (se raportează o singură dată pe anul calendaristic, indiferent de numărul de reprezentaţii)
• 50 puncte = fiecare rol în reprezentația unui spectacol în cadrul unui festival/ turneu naţional 
• 100 puncte = fiecare rol în reprezentația unui spectacol în cadrul unui festival/ turneu în străinătate și în cadrul FITS
</t>
    </r>
    <r>
      <rPr>
        <b/>
        <u val="single"/>
        <sz val="10"/>
        <rFont val="Arial Narrow"/>
        <family val="2"/>
      </rPr>
      <t>Producţie artistică:</t>
    </r>
    <r>
      <rPr>
        <sz val="10"/>
        <rFont val="Arial Narrow"/>
        <family val="2"/>
      </rPr>
      <t xml:space="preserve">
• Regie spectacol: 300 puncte în străinătate / 50 puncte în ţară
• Asistenţă regie spectacol: 40 puncte în străinătate / 20 puncte în ţară
• Producţie scurt metraj video: 200 puncte
• Workshop artistic: 60 puncte în străinătate / 40 puncte în ţară
• Coordonare muzicală spectacol: 40 puncte în străinătate / 20 puncte în ţară. 
• Coordonare mişcare scenică: 40 puncte în străinătate / 20 puncte în ţară. 
• Concept video: 40 puncte în străinătate / 20 puncte în ţară</t>
    </r>
    <r>
      <rPr>
        <sz val="10"/>
        <rFont val="Arial Narrow"/>
        <family val="2"/>
      </rPr>
      <t xml:space="preserve">
</t>
    </r>
    <r>
      <rPr>
        <b/>
        <u val="single"/>
        <sz val="10"/>
        <rFont val="Arial Narrow"/>
        <family val="2"/>
      </rPr>
      <t>B. Expoziţii (domeniul arte vizuale):</t>
    </r>
    <r>
      <rPr>
        <sz val="10"/>
        <rFont val="Arial Narrow"/>
        <family val="2"/>
      </rPr>
      <t xml:space="preserve">
- expoziţie personală în străinătate – 200 puncte / eveniment
- expoziţie personală în ţară – 100 puncte / eveniment
- participare la expoziţie internaţională: 50 puncte / eveniment
- participare la expoziţie naţională: 30 puncte / eveniment
Plafoane maxime anual, cerinţe cumulative: 1000 puncte / declarant 
</t>
    </r>
    <r>
      <rPr>
        <b/>
        <u val="single"/>
        <sz val="10"/>
        <rFont val="Arial Narrow"/>
        <family val="2"/>
      </rPr>
      <t>C. Concerte internationale / naţionale de muzică religioasă (domeniul teologie):</t>
    </r>
    <r>
      <rPr>
        <sz val="10"/>
        <rFont val="Arial Narrow"/>
        <family val="2"/>
      </rPr>
      <t xml:space="preserve">
• 50 / 20 puncte / concert. 
Plafon maxim: 100 puncte / declarant.</t>
    </r>
  </si>
  <si>
    <t>Proiectele instituționale (contracte ESAYEP-SEE, POCU, Erasmus+ KA1, contracte FDI, contracte ROSE, proiecte depuse la Primărie, proiecte depuse la Consiliul Județean, etc) nu se raportează.</t>
  </si>
  <si>
    <t>Plafon maxim anual: 450 puncte / proiect.</t>
  </si>
  <si>
    <t xml:space="preserve">Punctajul se acordă directorului de proiect. La decizia directorului, pe baza unei adrese scrise şi semnate, punctajul poate fi împărţit între director şi membrii proiectului, fără a se depăși punctajul maxim admis / aplicație. </t>
  </si>
  <si>
    <t>Proiectele de mobilitate de tip MC / MCD (https://www.uefiscdi.ro/p1-dezvoltarea-sistemului-national-de-cd) se raporteaza la I17.</t>
  </si>
  <si>
    <t>Un proiect se punctează o singură dată (aplicația la proiect), nu se punctează proiectele în derulare.</t>
  </si>
  <si>
    <r>
      <rPr>
        <b/>
        <sz val="10"/>
        <rFont val="Arial Narrow"/>
        <family val="2"/>
      </rPr>
      <t>*Punctaj de referință:</t>
    </r>
    <r>
      <rPr>
        <sz val="10"/>
        <rFont val="Arial Narrow"/>
        <family val="2"/>
      </rPr>
      <t xml:space="preserve">
</t>
    </r>
    <r>
      <rPr>
        <b/>
        <u val="single"/>
        <sz val="10"/>
        <rFont val="Arial Narrow"/>
        <family val="2"/>
      </rPr>
      <t>Aplicatie la proiecte H2020:</t>
    </r>
    <r>
      <rPr>
        <sz val="10"/>
        <rFont val="Arial Narrow"/>
        <family val="2"/>
      </rPr>
      <t xml:space="preserve">
• În calitate de beneficiar / coordonator = 1000 puncte / aplicatie
• În calitate de partener = 500 puncte / aplicaţie
Se acordă un coeficient de multiplicare de 1.5 pentru proiectele câstigate.
</t>
    </r>
    <r>
      <rPr>
        <b/>
        <u val="single"/>
        <sz val="10"/>
        <rFont val="Arial Narrow"/>
        <family val="2"/>
      </rPr>
      <t>Aplicatie la alte proiecte de cercetare (ERASMUS+ şi SEE (doar proiectele de cercetare), PN3, alte proiecte administrate de UEFISCDI, Academia Română, ANCS etc):</t>
    </r>
    <r>
      <rPr>
        <sz val="10"/>
        <rFont val="Arial Narrow"/>
        <family val="2"/>
      </rPr>
      <t xml:space="preserve">
• În calitate de beneficiar = 300 puncte / aplicatie
• În calitate de partener = 100 puncte / aplicaţie
Se acordă un coeficient de multiplicare de 1.5 pentru proiectele câstigate.</t>
    </r>
  </si>
  <si>
    <t>Proiectele instituționale (contracte ESAYEP-SEE, POCU, Erasmus+ KA1, contracte FDI, contracte ROSE, proiecte depuse la Primărie, proiecte depuse la Consiliul Județean etc.) nu se raportează.</t>
  </si>
  <si>
    <t>Aplicațiile la proiectele de cercetare (inclusiv proiecte Erasmusm+ KA2) se raportează la I18. Nu se raportează niciun fel de proiecte aflate în derulare pentru care aplicația/contractul s-a punctat în anii precedenți la I.18.</t>
  </si>
  <si>
    <t>Lista editurilor internationale de prestigiu se regaseste pe site-ul Serviciului CDI: https://cercetare.ulbsibiu.ro/ro/platforma-siepas/metodologie-siepas-2017/. O editură este considerată internaţională dacă ISBN-ul este din străinătate şi cartea este publicată într-o limbă de circulaţie internaţională. Editurile din Republica Moldova sunt considerate edituri naţionale, indiferent de limba în care sunt publicate cărţile.</t>
  </si>
  <si>
    <r>
      <rPr>
        <b/>
        <sz val="10"/>
        <color indexed="8"/>
        <rFont val="Arial Narrow"/>
        <family val="2"/>
      </rPr>
      <t>* Punctaje de referință:</t>
    </r>
    <r>
      <rPr>
        <sz val="10"/>
        <color indexed="8"/>
        <rFont val="Arial Narrow"/>
        <family val="2"/>
      </rPr>
      <t xml:space="preserve">
• 10 puncte / pagină, pentru carte nouă publicată în edituri internaţionale de prestigiu (lista este disponibilă pe site-ul CDI) 
• 3,5 puncte / pagină, pentru cărţi noi publicate la alte edituri internaţionale
• 2,5 puncte per pagina re-editări 
• 1,5 puncte per pagină traducere, pentru domeniul Filologie şi Teologie
• 0,5 puncte / pagină, pentru traducere de text dramatic și carte științifică de autor pentru domeniul Artele spectacolului
</t>
    </r>
  </si>
  <si>
    <r>
      <rPr>
        <b/>
        <sz val="10"/>
        <rFont val="Arial Narrow"/>
        <family val="2"/>
      </rPr>
      <t>* Punctaje de referință:</t>
    </r>
    <r>
      <rPr>
        <b/>
        <u val="single"/>
        <sz val="10"/>
        <rFont val="Arial Narrow"/>
        <family val="2"/>
      </rPr>
      <t xml:space="preserve">
Volume științifice publicate în străinătate, la o editură de prestigiu internațional (lista diponibilă pe site-ul https://cercetare.ulbsibiu.ro/ro/platforma-siepas/metodologie-siepas-2017/):</t>
    </r>
    <r>
      <rPr>
        <sz val="10"/>
        <rFont val="Arial Narrow"/>
        <family val="2"/>
      </rPr>
      <t xml:space="preserve">
</t>
    </r>
    <r>
      <rPr>
        <sz val="10"/>
        <rFont val="Arial Narrow"/>
        <family val="2"/>
      </rPr>
      <t>•  750 puncte (nu se acceptă volume ale conferinţelor)
Se împarte punctajul la numărul editorilor din țară.
Plafoane maxime anual, cerinţe cumulative:
• 750 puncte / declarant, indiferent de numărul de volume editate 
• 750 puncte / volum, indiferent de numărul de declaranţi</t>
    </r>
    <r>
      <rPr>
        <sz val="10"/>
        <rFont val="Arial Narrow"/>
        <family val="2"/>
      </rPr>
      <t xml:space="preserve">
</t>
    </r>
    <r>
      <rPr>
        <b/>
        <u val="single"/>
        <sz val="10"/>
        <rFont val="Arial Narrow"/>
        <family val="2"/>
      </rPr>
      <t>Volume științifice / volume ale conferinţelor (proceedings)</t>
    </r>
    <r>
      <rPr>
        <sz val="10"/>
        <rFont val="Arial Narrow"/>
        <family val="2"/>
      </rPr>
      <t xml:space="preserve">
• Volum ştiinţific publicat în străinătate sau volum (Proceedings) conferinţă internaţională = 200 puncte
• Volum ştiinţific publicat în ţară sau volum conferinţă naţională = 100 puncte
Se împarte punctajul la numărul editorilor din țară.
Plafoane maxime anual, cerinţe cumulative:
• 200 puncte / declarant, indiferent de numarul de volume editate 
• 200 puncte / volum, indiferent de numărul de declaranţi</t>
    </r>
  </si>
  <si>
    <t>Se va anexa documentul doveditor (înregistrarea în buletinul oficial aferent) şi înregistrarea la Serviciul CDI / CTC HPI-ULBS; respectiv dovada indexării ȋn TR.</t>
  </si>
  <si>
    <t>Se va anexa documentul doveditor pentru modelul de utilitate (înregistrarea în buletinul oficial aferent) şi înregistrarea la Serviciul CDI / CTC HPI-ULBS.</t>
  </si>
  <si>
    <t xml:space="preserve">Aplicaţia la proiect trebuie efectuată în numele ULBS şi trebuie notificată la Serviciul CDI. </t>
  </si>
  <si>
    <r>
      <t>Se iau în calcul doar proiectele pentru care există la</t>
    </r>
    <r>
      <rPr>
        <sz val="10"/>
        <rFont val="Arial Narrow"/>
        <family val="2"/>
      </rPr>
      <t xml:space="preserve"> Serviciul CDI / CTC-HPI ULBS</t>
    </r>
    <r>
      <rPr>
        <sz val="10"/>
        <color indexed="10"/>
        <rFont val="Arial Narrow"/>
        <family val="2"/>
      </rPr>
      <t xml:space="preserve"> </t>
    </r>
    <r>
      <rPr>
        <sz val="10"/>
        <color indexed="8"/>
        <rFont val="Arial Narrow"/>
        <family val="2"/>
      </rPr>
      <t xml:space="preserve">o copie a contractului de colaborare, precum şi o copie a raportului anual de activitate. </t>
    </r>
  </si>
  <si>
    <t>Abrudan Ioan Ovidiu</t>
  </si>
  <si>
    <t>FTEO2</t>
  </si>
  <si>
    <t>lector</t>
  </si>
  <si>
    <t>Bîrzu Vasile</t>
  </si>
  <si>
    <t>Boicu Dragoș</t>
  </si>
  <si>
    <t>asistent</t>
  </si>
  <si>
    <t>Brusanowski Paul</t>
  </si>
  <si>
    <t>profesorcdr</t>
  </si>
  <si>
    <t>Buda Daniel</t>
  </si>
  <si>
    <t>cdr</t>
  </si>
  <si>
    <t>Chifăr Nicolae</t>
  </si>
  <si>
    <t>Chira Vasile</t>
  </si>
  <si>
    <t>Dobre Sorin</t>
  </si>
  <si>
    <t>Grecu Corina</t>
  </si>
  <si>
    <t>Ică Ioan</t>
  </si>
  <si>
    <t>Ielciu Mircea</t>
  </si>
  <si>
    <t>conferentiar</t>
  </si>
  <si>
    <t>Iosu Mihai</t>
  </si>
  <si>
    <t>Marga Irimie</t>
  </si>
  <si>
    <t>Mihoc Daniel</t>
  </si>
  <si>
    <t>Moldovan Sebastian</t>
  </si>
  <si>
    <t>Moșoiu Nicolae</t>
  </si>
  <si>
    <t>Necula Constantin</t>
  </si>
  <si>
    <t>Oancea Constantin</t>
  </si>
  <si>
    <t>Pavel Aurel</t>
  </si>
  <si>
    <t>Pantiș Petru</t>
  </si>
  <si>
    <t>Pătru Alina</t>
  </si>
  <si>
    <t>Preda Daniela</t>
  </si>
  <si>
    <t>Streza Ciprian</t>
  </si>
  <si>
    <t>Streza Dan</t>
  </si>
  <si>
    <t>Toroczkai Ciprian</t>
  </si>
  <si>
    <t>Representations of the Life-giving Spring feast in Romanian iconography</t>
  </si>
  <si>
    <t>HTS TEOLOGIESE STUDIES – Theological Studies</t>
  </si>
  <si>
    <t>ISSN: 0259-9422, eISSN: 2072-8050</t>
  </si>
  <si>
    <t>https://hts.org.za/index.php/hts/article/view/6719/20105</t>
  </si>
  <si>
    <t>DOI: https://doi.org/10.4102/hts.v77i4.6719</t>
  </si>
  <si>
    <t>WOS:000708792500001</t>
  </si>
  <si>
    <t>1-8</t>
  </si>
  <si>
    <t>AHCI &gt; 5 ani</t>
  </si>
  <si>
    <t>1. The genetic mechanism of fallness. St. Maximos the Confessor revisited</t>
  </si>
  <si>
    <t xml:space="preserve">MOLDOVAN SEBASTIAN, ULBS </t>
  </si>
  <si>
    <t>FTEO</t>
  </si>
  <si>
    <t>HTS Teologiese Studies /Theological Studies</t>
  </si>
  <si>
    <t>0259-9422 (print) 2072-8050 (web)</t>
  </si>
  <si>
    <t>https://hts.org.za/index.php/HTS/article/view/6701</t>
  </si>
  <si>
    <t xml:space="preserve">https://doi.org/10.4102/hts.v77i4.6701 </t>
  </si>
  <si>
    <t>WOS:000708834600001</t>
  </si>
  <si>
    <t>AHCI&gt;5</t>
  </si>
  <si>
    <t>Teologie</t>
  </si>
  <si>
    <t>Două obiecte de mobilier liturgic pictat din biserica satului Topârcea</t>
  </si>
  <si>
    <t>Abrudan Ioan Ovidiu / Dăneasă Cristina Maria</t>
  </si>
  <si>
    <t>Studia Universitatis Cibiniensis. Series Historica</t>
  </si>
  <si>
    <t>XVIII</t>
  </si>
  <si>
    <t>ISSN: 1584-3165</t>
  </si>
  <si>
    <t>https://www.ceeol.com/search/article-detail?id=1008695</t>
  </si>
  <si>
    <t>243 - 264</t>
  </si>
  <si>
    <t>Abrudan Ioan</t>
  </si>
  <si>
    <t xml:space="preserve">FIDES ET SAPIENTIA: studii în onoarea părintelui nostru pr. prof. univ. dr. Nicolae Chifăr / coord.: pr. prof. univ. dr. Daniel Buda, asist. univ. dr.Dragoş Boicu
</t>
  </si>
  <si>
    <t>Editura Andreiana</t>
  </si>
  <si>
    <t>ISBN 978-606-989-106-3</t>
  </si>
  <si>
    <t>decembrie</t>
  </si>
  <si>
    <t>2 puncte</t>
  </si>
  <si>
    <t>Museikon. A Journal of Religious Art and Culture/Revue d'art et de culture religieuse</t>
  </si>
  <si>
    <t xml:space="preserve">www.museikon.ro
</t>
  </si>
  <si>
    <t>Despre cele care ne conduc. Pe marginea unei scrisori a Sf. Maxim Mărturisitorul, în vol. Fides et sapientia. Studii în onoarea Părintelui nostru Pr. Prof. Univ. Dr. Nicolae Chifăr</t>
  </si>
  <si>
    <t>MOLDOVAN SEBASTIAN</t>
  </si>
  <si>
    <t>Ed. Andreiană</t>
  </si>
  <si>
    <t>16 (pp. 1089-1104)</t>
  </si>
  <si>
    <t>Sfântul Vasile cel Mare despre molimă, în vol. Medicii şi Biserica (Mircea Gelu Buta, coord.), vol. XIX</t>
  </si>
  <si>
    <t>Ed. Renașterea, Cluj-Napoca</t>
  </si>
  <si>
    <t>ISBN 9786066073516</t>
  </si>
  <si>
    <t>14 (pp. 245-258)</t>
  </si>
  <si>
    <t>Dionisie Areopagitul. O introducere, Ed. Deisis, 1997</t>
  </si>
  <si>
    <t>Analele Ştiinţifice ale Universităţii »Alexandru Ioan Cuza« din Iaşi. Teologie Ortodoxă</t>
  </si>
  <si>
    <t>https://www.ceeol.com/search/viewpdf?id=1041442</t>
  </si>
  <si>
    <t>CEEOL</t>
  </si>
  <si>
    <t>Muzeul Olteniei Craiova. Oltenia. Studii şi comunicări. Arheologie-Istorie. Vol. XXVII/2020</t>
  </si>
  <si>
    <t>https://biblioteca-digitala.ro/reviste/Oltenia/27-Oltenia-Studii-si-Comunicari-Arheologie-Istorie-XXVII-2020_13.pdf</t>
  </si>
  <si>
    <t>biblioteca-digitala.ro</t>
  </si>
  <si>
    <t>Christian Bioethics</t>
  </si>
  <si>
    <t>WoS</t>
  </si>
  <si>
    <t>https://academic.oup.com/cb/pages/Editorial_Board</t>
  </si>
  <si>
    <t>A XVI-a Conferință Națională de Bioetică</t>
  </si>
  <si>
    <t>națională</t>
  </si>
  <si>
    <t>https://conferintadebioetica.ro/invitati/</t>
  </si>
  <si>
    <t>MEMBRU</t>
  </si>
  <si>
    <t>9-11 dec. 2021</t>
  </si>
  <si>
    <t>‘The origin, definition and nature of the transconscious in the spirituality of Father Staniloae’</t>
  </si>
  <si>
    <t>Bîrzu, V</t>
  </si>
  <si>
    <t>HTS Teologiese Studies/Theological Studies</t>
  </si>
  <si>
    <t>0259-9422 (PRINT)
2072-8050 (ONLINE)</t>
  </si>
  <si>
    <t>https://hts.org.za/index.php/hts/article/view/6689/19461</t>
  </si>
  <si>
    <t xml:space="preserve">https://doi.org/10.4102/hts.v77i4.6689 </t>
  </si>
  <si>
    <t>WOS: 693236100001</t>
  </si>
  <si>
    <t>1-7</t>
  </si>
  <si>
    <t>AHCI 5 ani +</t>
  </si>
  <si>
    <t>Logos’ centrality in creation and His expression in Martirya as superior form of dialogue</t>
  </si>
  <si>
    <t>Birzu Vasilică</t>
  </si>
  <si>
    <t>Religions</t>
  </si>
  <si>
    <t>EISSN 2077-1444</t>
  </si>
  <si>
    <t>https://www.mdpi.com/2077-1444/12/10/842/htm</t>
  </si>
  <si>
    <t>https://doi.org/10.3390/rel12100842</t>
  </si>
  <si>
    <t>1-15</t>
  </si>
  <si>
    <t>Fides et sapientia: studii în onoarea părintelui nostru pr. prof. univ. dr. Nicolae Chifăr, capitolul Activitatea misionară (1872-1890) a Părintelui Arhimandrit Anatolie Tihai (1843-1893) în Japonia. Context social-politic şi semnificaţii misiologice</t>
  </si>
  <si>
    <t>Vasile Bîrzu</t>
  </si>
  <si>
    <t>ANDREIANĂ</t>
  </si>
  <si>
    <t>978-606-989-106-3</t>
  </si>
  <si>
    <t>749-772</t>
  </si>
  <si>
    <t>Inteligența artificială vs Logosul divin</t>
  </si>
  <si>
    <t>Arad...</t>
  </si>
  <si>
    <t>15....</t>
  </si>
  <si>
    <t>James Brenstein, Uimit de Hristos</t>
  </si>
  <si>
    <t>Vasile Birzu</t>
  </si>
  <si>
    <t>Doxologia</t>
  </si>
  <si>
    <t>978-606-9746-44-8</t>
  </si>
  <si>
    <t>https://edituradoxologia.ro/uimit-de-hristos-calatoria-mea-de-la-iudaism-la-ortodoxie</t>
  </si>
  <si>
    <t>Revista Teologică</t>
  </si>
  <si>
    <t>ERIH PLUS , EBSCO, CNCS and  Religious and Theological Abstracts (USA)</t>
  </si>
  <si>
    <t>https://www.revistateologica.ro/editorial-board/?lang=en</t>
  </si>
  <si>
    <t>Father Andre Scrima on Interdenominational Dialogue and Interreligious Openness</t>
  </si>
  <si>
    <t>Boicu Dragoş</t>
  </si>
  <si>
    <t xml:space="preserve">2077-1444 </t>
  </si>
  <si>
    <t>https://www.mdpi.com/2077-1444/12/5/309</t>
  </si>
  <si>
    <t>https://doi.org/10.3390/rel12050309</t>
  </si>
  <si>
    <t>WOS:000654480600001</t>
  </si>
  <si>
    <t>1-14</t>
  </si>
  <si>
    <t>AHCI&gt;5ani</t>
  </si>
  <si>
    <t>Some considerations on monasticism according to Father Andre Scrima</t>
  </si>
  <si>
    <t>HTS TEOLOGIESE STUDIES-THEOLOGICAL STUDIES</t>
  </si>
  <si>
    <t>0259-9422</t>
  </si>
  <si>
    <t>https://hts.org.za/index.php/HTS/article/view/6710</t>
  </si>
  <si>
    <t>10.4102/hts.v77i4.6710</t>
  </si>
  <si>
    <t>WOS:000708778100001</t>
  </si>
  <si>
    <t>1-6</t>
  </si>
  <si>
    <t>Sfântul Ioan Gură de Aur şi migraţia goţilor</t>
  </si>
  <si>
    <t>Revista Transilvania</t>
  </si>
  <si>
    <t xml:space="preserve">0255-0539 </t>
  </si>
  <si>
    <t>https://revistatransilvania.ro/sfantul-ioan-gura-de-aur-si-migratia-gotilor/</t>
  </si>
  <si>
    <t>https://doi.org/10.51391/trva.2021.10.02.</t>
  </si>
  <si>
    <t>9-14</t>
  </si>
  <si>
    <t>THE ROMANIAN ORTHODOX CHURCH IN THE LATE 1940S AND 1950S, ACCORDING TO THE CIA ARCHIVES</t>
  </si>
  <si>
    <t>STUDIA
UNIVERSITATIS BABEŞ‐BOLYAI
THEOLOGIA ORTHODOXA</t>
  </si>
  <si>
    <t>79-94</t>
  </si>
  <si>
    <t>ERIH PLUS</t>
  </si>
  <si>
    <t xml:space="preserve">Omiliile pascale LXXXII şi LXXXIII ale Sfântului Petru Chrysologul </t>
  </si>
  <si>
    <t>Boicu Dragos</t>
  </si>
  <si>
    <t>XXXI (102)</t>
  </si>
  <si>
    <t>ISSN 1222-9695 ISSN on line 2069-8895</t>
  </si>
  <si>
    <t>194-203</t>
  </si>
  <si>
    <t>ERIH PLUS, Religious and Theological Abstracts, EBSCO</t>
  </si>
  <si>
    <t>Cele şase omilii (67-72) la Rugăciunea domnească ale Sfântului Petru Chrysologul</t>
  </si>
  <si>
    <t>185-210</t>
  </si>
  <si>
    <t>Omiliile CXI şi CXII ale Sfântului Petru Chrysologul</t>
  </si>
  <si>
    <t>200-215</t>
  </si>
  <si>
    <t>FIDES ET SAPIENTIA
Studii în onoarea
Parintelui nostru
Pr. Prof. Univ. Dr. Nicolae Chifar</t>
  </si>
  <si>
    <t>Buda Daniel / Boicu Dragoş</t>
  </si>
  <si>
    <t>Andreiana</t>
  </si>
  <si>
    <t>978‑606‑989‑106‑3</t>
  </si>
  <si>
    <t>Boicu Dragoş (ULBS)</t>
  </si>
  <si>
    <t>“Let none desert the church on my account”. Some inconsistencies regarding the chrysostomic vision on the unity of the church’, Review of Ecumenical Studies 11(1), 29–45</t>
  </si>
  <si>
    <t>Streza, C.I., 2021, ‘Modern theological research: The authorship of the Byzantine anaphora of Saint Basil under investigation with the Thesaurus Linguae Graecae database’, HTS Teologiese Studies/Theological Studies 77(4), a6684. https://doi.org/10.4102/hts.v77i4.6684</t>
  </si>
  <si>
    <t>https://hts.org.za/index.php/hts/article/view/6684/19068</t>
  </si>
  <si>
    <t>Monarhia constantiniană între arhetip divin şi construct eusebian, Andreiana &amp; ASTRA Museum, Sibiu</t>
  </si>
  <si>
    <t>Oancea, C.H., 2021, ‘The trees in the middle of Paradise (Gn 2:9) during the Great Lent: Orthodox hymnography as biblical interpretation’, HTS Teologiese Studies/Theological Studies 77(4), a6699. https://doi.org/10.4102/hts.v77i4.6699</t>
  </si>
  <si>
    <t>https://hts.org.za/index.php/hts/article/view/6699/19206</t>
  </si>
  <si>
    <t>‘Intradenominational religious conflict and the need for self-assertion’, European Journal of Science and Theology 15(5), 95–105</t>
  </si>
  <si>
    <t>Pătru, A.G., 2021, ‘Religious spaces as continually evolving modernities: Forms of encounter with modernity in Christian Orthodoxy and Islam’, HTS Teologiese Studies/Theological Studies 77(4), a6681. https://doi.org/10.4102/hts.v77i4.6681</t>
  </si>
  <si>
    <t>https://hts.org.za/index.php/hts/article/view/6681/19541</t>
  </si>
  <si>
    <t>‘Epiphany and Otherness in the Vision of Father André Scrima’, Review of Ecumenical Studies 3, 439–445. https://doi.org/10.2478/ress-2020-0031</t>
  </si>
  <si>
    <t>Necula, C.V., 2021, ‘The role of spiritual formation in the education of modern human beings: A European Christian perspective’, HTS Teologiese Studies/Theological Studies 77(4), a6778. https://doi.org/10.4102/hts.v77i4.6778</t>
  </si>
  <si>
    <t>https://hts.org.za/index.php/hts/article/view/6778/20080</t>
  </si>
  <si>
    <t>‘De pe revers pe avers și viceversa. O recontextualizare a reprezentărilor numismatice ale Mântuitorului în Bizanț’, in A. Pavel (ed.), Voi pune înainte Ierusalimul ca început al bucuriei mele. In honorem Pr. Prof. Univ. Dr. Dumitru Abrudan la împlinirea vârstei de 80 de ani, pp. 533–567, Astra Museum, Sibiu.</t>
  </si>
  <si>
    <t>Nicolae, C., 2021, ‘Patriarch Tarasios: An exponent of Byzantine church diplomacy in relation to Rome and the bishop of Constantinople’, HTS Teologiese Studies/Theological Studies 77(4), a6691. https://doi.org/10.4102/hts.v77i4.6691</t>
  </si>
  <si>
    <t>https://hts.org.za/index.php/hts/article/view/6691/20096</t>
  </si>
  <si>
    <t>Inter-Orthodox controversies between Romania and Yugoslavia in the interwar period</t>
  </si>
  <si>
    <t>2072-8050</t>
  </si>
  <si>
    <t>10.4102/hts.v77i4.6865</t>
  </si>
  <si>
    <t>Organization acts of romanians from transylvania from the establishment of the romanian central national council (October 31) until the signing of the armistice between hungary and the entente (november 13, 1918) (a chronology of the unification of transylvania and romania as portrayed in the press of the time. iv)</t>
  </si>
  <si>
    <t>Transivlania</t>
  </si>
  <si>
    <t>https://revistatransilvania.ro/organizarea-romanilor-ardeleni-de-la-formarea-consiliului-national-roman-central-31-octombrie-pana-la-semnarea-armistitiului-dintre-ungaria-si-antanta-13-noiembrie-1918-o-cronologie-a-unirii-tra/</t>
  </si>
  <si>
    <t>10.51391/trva.2021.05.07</t>
  </si>
  <si>
    <t>58-67</t>
  </si>
  <si>
    <t>Stolen Churches or Bridges to Orthodoxy?
Volume 1: Historical and Theological Perspectives on the Orthodox and Eastern Catholic Dialogue (editori Vladimir Latinovic, Anastacia K. Wooden): The Judicial and Canonical Situation of the Romanian Byzantine Catholics in Hungary Around 1900, pp. 117-140</t>
  </si>
  <si>
    <t>Palgrave Macmillan (de prestigiu):  https://link.springer.com/chapter/10.1007/978-3-030-55442-2_7</t>
  </si>
  <si>
    <t>978-3-030-55441-5</t>
  </si>
  <si>
    <t>februarie</t>
  </si>
  <si>
    <t>Die Adaption westlicher Staatskirchenmodelle in der Orthodoxie. Studiu în proiectul online EGO. Europäische Geschichte Online</t>
  </si>
  <si>
    <t>http://www.ieg-ego.eu/brusanowskip-2021-de</t>
  </si>
  <si>
    <t>3,5 puncte</t>
  </si>
  <si>
    <t>Modele ale relației Biserică-Stat în lumea ortodoxă de la sfârșitul secolului al XVII-lea până la primul război mondial, în: vol. Fides et sapientia. Studii în onoarea Părintelui nostru Pr. Prof. Univ. Dr. Nicolae Chifăr</t>
  </si>
  <si>
    <t>43 (p. 663-705)</t>
  </si>
  <si>
    <t>Rumänisch-orthodoxe Kirchenordnungen (1786-2008): Siebenbürgen-Bukowina-Rumänien, p. 302.</t>
  </si>
  <si>
    <t>KALTENBRUNNER, ANDREEA, Modernization struggles in interwar romania: Old calendarists, church and government in bessarabia in the 1930s, Slavonic and East European ReviewVolume 99, Issue 3, Pages 520 - 543July 2021</t>
  </si>
  <si>
    <t>https://www-scopus-com.am.e-nformation.ro/record/display.uri?eid=2-s2.0-85114693871&amp;origin=resultslist&amp;sort=plf-f&amp;src=s&amp;st1=Brusanowski&amp;sid=cfc8c83d9f8dd6c18d38321b45d4233e&amp;sot=b&amp;sdt=b&amp;sl=16&amp;s=ALL%28Brusanowski%29&amp;relpos=0&amp;citeCnt=0&amp;searchTerm=&amp;featureToggles=FEATURE_NEW_DOC_DETAILS_EXPORT:1</t>
  </si>
  <si>
    <t>SCOPUS</t>
  </si>
  <si>
    <t>Dreptul ctitoricesc [Founders rights]
(2014) Monahismul ortodox românesc: Istorie, contribuţii şi repertorizare [Romanian Orthodox monasticism: History, contributions and repertoire], I, pp. 543-572.
M. Păcurariu &amp; N. Edroiu (eds), Basilica, Bucureşti</t>
  </si>
  <si>
    <t>Boicu, Dragos, Some considerations on monasticism according to Father André Scrima, HTS Teologiese Studies / Theological StudiesOpen AccessVolume 77, Issue 42021</t>
  </si>
  <si>
    <t>https://www-scopus-com.am.e-nformation.ro/record/display.uri?eid=2-s2.0-85115788738&amp;origin=resultslist&amp;sort=plf-f&amp;src=s&amp;st1=Brusanowski&amp;sid=cfc8c83d9f8dd6c18d38321b45d4233e&amp;sot=b&amp;sdt=b&amp;sl=16&amp;s=ALL%28Brusanowski%29&amp;relpos=2&amp;citeCnt=0&amp;searchTerm=&amp;featureToggles=FEATURE_NEW_DOC_DETAILS_EXPORT:1</t>
  </si>
  <si>
    <t>SCOPUS, WOS</t>
  </si>
  <si>
    <t>fTEO2</t>
  </si>
  <si>
    <t>(2005) Stat și religie în Orientul Mijlociu islamic (State and religion in the muslimic Middle East)</t>
  </si>
  <si>
    <t>Pătru Alina, Religious spaces as continually evolving modernities: Forms of encounter with modernity in christian orthodoxy and islam, HTS Teologiese Studies / Theological StudiesOpen AccessVolume 77, Issue 42021</t>
  </si>
  <si>
    <t>https://www-scopus-com.am.e-nformation.ro/record/display.uri?eid=2-s2.0-85114234185&amp;origin=resultslist&amp;sort=plf-f&amp;src=s&amp;st1=Brusanowski&amp;sid=cfc8c83d9f8dd6c18d38321b45d4233e&amp;sot=b&amp;sdt=b&amp;sl=16&amp;s=ALL%28Brusanowski%29&amp;relpos=3&amp;citeCnt=0&amp;searchTerm=&amp;featureToggles=FEATURE_NEW_DOC_DETAILS_EXPORT:1</t>
  </si>
  <si>
    <t>(2007) Pagini Din Istoria bisericească a Sibiului Medieval. Cited 4 times.
Cluj-Napoca, Presa Universitară Clujeană</t>
  </si>
  <si>
    <t xml:space="preserve">
The bulgarians from the Sibiu Region. Documents and testimonials on the communities from Bungard and Rusciori
Munteanu, Nicoleta Annemarie, Străuțiu Eugen, Bulgarian Historical ReviewVolume 2021, Issue 1-2, Pages 16 - 372021</t>
  </si>
  <si>
    <t>https://www-scopus-com.am.e-nformation.ro/record/display.uri?eid=2-s2.0-85111066946&amp;origin=resultslist&amp;sort=plf-f&amp;src=s&amp;st1=Brusanowski&amp;sid=cfc8c83d9f8dd6c18d38321b45d4233e&amp;sot=b&amp;sdt=b&amp;sl=16&amp;s=ALL%28Brusanowski%29&amp;relpos=5&amp;citeCnt=0&amp;searchTerm=&amp;featureToggles=FEATURE_NEW_DOC_DETAILS_EXPORT:1</t>
  </si>
  <si>
    <t>Autonomia şi constituţionalismul în dezbaterile privind unifi  carea Bisericii Ortodoxe Româ-ne (1919-1925), Presa Universitară Clujeană, Cluj-Napoca, 2007, p. 363.</t>
  </si>
  <si>
    <t>Mircea-Gheorghe Abrudan. "Eparhia Vadului, Feleacului şi Clujului, o istorie sub semnul centenarului  (1921-2021)". TABOR. Revistă de cultură şi spiritualitate românească 04:5-23.</t>
  </si>
  <si>
    <t>https://www-ceeol-com.am.e-nformation.ro/search/viewpdf?id=971257</t>
  </si>
  <si>
    <t>Mitropolitul Andrei Şaguna. Texte alese• , Sibiu, 2010, 229 p. (în colaborare cu Constantin Necula și Mircea Păcurariu)</t>
  </si>
  <si>
    <t>Mircea-Gheorghe Abrudan. "In Memoriam Pr. Acad. Mircea Păcurariu (30 iulie 1932-13 ianuarie 2021): gânduri la despărţirea de cel mai mare istoric al Bisericii Ortodoxe Române". TABOR. Revistă de cultură şi spiritualitate românească 02:65-72</t>
  </si>
  <si>
    <t>https://www.ceeol.com/search/article-detail?id=937019</t>
  </si>
  <si>
    <t>† LAURENŢIU STREZA, NICOLAE CHIFĂR, PAULBRUSANOWSKI, EMANUEL-PAVEL TĂVALĂ (coord.), Magistrul. Omagiu Părintelui Academician Mircea Păcurariu – 85 de ani de viaţă, Editura Andreiana/Astra Museum, Sibiu, 2017, 934 p.</t>
  </si>
  <si>
    <t>Stat și Biserică în Vechea Românie între 1821-1925, Cluj-Napoca: Editura Presa Universitară Clujeană, 2010, pp. 48–49.</t>
  </si>
  <si>
    <t>Simona Nicoară. "Mânăstirile, ca loc al penitenței și pedepsei". Caiete de Antropologie Istorică 39:23-35</t>
  </si>
  <si>
    <t>https://www-ceeol-com.am.e-nformation.ro/search/viewpdf?id=1030906</t>
  </si>
  <si>
    <t xml:space="preserve">  George-Eugen   ENACHE,  Adrian-Nicolae  PETCU,   Ionuț-Alexandru   TUDORIE,   Paul   BRUSANOWSKI,  “Biserica  Ortodoxă  Română  în  anii  regimului  comunist.  Observaţii  pe  marginea  capitolului  dedicat  cultelor  din  raportul  fi  nal  al  comisiei  prezidenţiale pentru  analiza  dictaturii  comuniste  din  România  [The  Romanian  Orthodox  Church  during the communist regime. Observations on the chapter dedicated to religious cults from the fi nal report of the presidential commission for the analysis of the communist dictatorship in Romania]”, in: Studii Teologice 2/2009, p. 30.</t>
  </si>
  <si>
    <t>Răzvan Perșa. "Religious Freedom in the Romanian People’s Republic at the Beginning of the Establishment of the Totalitarian Communist Regime. A Legal and Canonical Approach". Teologia 3:57-86</t>
  </si>
  <si>
    <t>https://www-ceeol-com.am.e-nformation.ro/search/viewpdf?id=1079275</t>
  </si>
  <si>
    <t>Religie și stat în islam. De la teocrația medineză instituită deMuhammad la Frăția musulmană din perioada interbelică, Editura Herald, 2009,București, p. 174.</t>
  </si>
  <si>
    <t>Adrian Vald Ghiță. "Repere ale civilizaţiei islamice". Teologie şi Viaţă 5-8:185-201</t>
  </si>
  <si>
    <t>https://www-ceeol-com.am.e-nformation.ro/search/viewpdf?id=1035249</t>
  </si>
  <si>
    <t xml:space="preserve"> “Curentul  bisericesc  reforma-tor  din  secolul  XVII  ºi  începutul  românizãrii  cultului  în  bor,” Tabor  (Cluj-Napoca)  1,  7  (2007): 40–50</t>
  </si>
  <si>
    <t>Dumitru A. Vanca, Mihail Khalid Qaramah. "The Reform of the Romanian Liturgy at the Beginning of the 18th Century: Anthim the Iberian and His Legacy". Transylvanian Review Suppl. 1:243-256</t>
  </si>
  <si>
    <t>https://www-ceeol-com.am.e-nformation.ro/search/viewpdf?id=1076649</t>
  </si>
  <si>
    <t>Contribuții la organizarea politică și bisericească a coloniștilor germani din Transilvania până la sfârșitul secolului al XV-lea. In: Sașii și concetățenii lor ardeleni: Studia in honorem Dr. Thomas Nägler. Ed. Țiplic, Ioan Marian – Gündisch, Konrad. Alba Iulia 2009. 123–138.</t>
  </si>
  <si>
    <t>Font Marta, Prépostok, apátok, vikáriusok, Pécs, 2021</t>
  </si>
  <si>
    <t>carte</t>
  </si>
  <si>
    <t>Pagini din istoria bisericească a Sibiului medieval, Sibiu, 2007</t>
  </si>
  <si>
    <t xml:space="preserve">Pagini din istoria 
bisericească a Sibiului medieval, Cluj 2007, p. 163–165 </t>
  </si>
  <si>
    <t>Maria Crăciun
The Voice of Pulpits. 
Word and Image in the Construction of the Confessional Identity 
of Lutheran Communities in Early Modern Transylvania, in: Ulrich A. Wien (ed.)
Common Man, Society and 
Religion in the 16th century / 
Gemeiner Mann, Gesellschaft und 
Religion im 16. Jahrhundert
Piety, morality and discipline in the 
Carpathian Basin / Frömmigkeit, Moral und 
Sozialdisziplinierung im Karpatenbogen</t>
  </si>
  <si>
    <t>Stat și Biserică în 
Vechea Românie între 1821-1925, Presa Universitară Clujeană</t>
  </si>
  <si>
    <t>Emanuel Gafița, Unirea Principatelor Române. 162 de ani, în: Credinţă - Educaţie - Tradiţie / coord.: preot dr. Valentin 
Bugariu. - Timişoara : Eurobit, 2021</t>
  </si>
  <si>
    <t>Studii Teologice</t>
  </si>
  <si>
    <t xml:space="preserve">EBSCO:  https://www.ebscohost.com/titleLists/e5h-coverage.pdf ; ERIH plus:  https://dbh.nsd.uib.no/publiseringskanaler/erihplus/periodical/info.action?id=482714 </t>
  </si>
  <si>
    <t>http://www.studiiteologice.ro/index.php?option=com_content&amp;view=article&amp;id=12&amp;Itemid=26&amp;lang=ro</t>
  </si>
  <si>
    <t xml:space="preserve">Brief Coverage of the Events in the Autumn of 1918 and the Spring of 1919  in the German-Language ‘Pester Lloyd’ Newspaper (Budapest) </t>
  </si>
  <si>
    <t>A New World after the Great War? Romania and South-Eastern Europe between Modernization, Nationalism and Violence”</t>
  </si>
  <si>
    <t>https://www.lapedatu.com/</t>
  </si>
  <si>
    <t>21 octombrie 2021</t>
  </si>
  <si>
    <t>Patriarch Tarasios: An exponent of Byzantine church diplomacy in relation to Rome and the bishop of Constantinople</t>
  </si>
  <si>
    <t>https://doi.org/10.4102/hts.v77i4.6691</t>
  </si>
  <si>
    <t>Iconologia patristică a secolului al VIII-lea reflectată în dezbaterile și definiția dogmatică a Sinodului al VII-lea Ecumenic de la Niceea, în vol. “Icoană şi mărturisire în viaţa Bisericii” editori Ioan Vicovan, Ioan Cristinel Teşu, Cezar Hârlăoanu, p. 13-29</t>
  </si>
  <si>
    <t>978-606-9746-08-0</t>
  </si>
  <si>
    <t>2/p</t>
  </si>
  <si>
    <t>Îmbolnăvire şi suferinţă – câteva consideraţii din perspectivă istorico-bisericească, în vol. “Arhierie şi filantropie. Înaltpreasfinţitului Părinte Mitropolit Ioan Selejan la 7 decenii de viaţă”,p. 230-243</t>
  </si>
  <si>
    <t>Ed. Partoş/Centrul de Studii Banatice</t>
  </si>
  <si>
    <t>978-86-900728-8-0/978-606-040-047-9</t>
  </si>
  <si>
    <t>Dinamica teologiei și spiritualității ortodoxe în Biserica Rusiei secolelor XVII-XVIII, în vol. “Istorie și Teologie. In Honorem Pr. Prof. Univ. Dr. Ioan Vasile Leb”, editori Gabriel-Viorel Gârdan, Bogdan-Paul Ivanov, Daniela-Luminița Ivanovici, p. 315-350</t>
  </si>
  <si>
    <t>Presa Universitară Clujeană</t>
  </si>
  <si>
    <t>978-606-37-1003-2/978-606-37-1006-3</t>
  </si>
  <si>
    <t>Căderea Constantinopolului sub turci și consecințele acesteia pentru Biserica Ortodoxă, (p. 85-108) şi 
Biserica Ortodoxă Română de la începuturi până astăzi, (p. 497-548). Capitole în (V. Ioniță, ed.), “Istoria Bisericească Universală”, vol. II, Partea a II-a</t>
  </si>
  <si>
    <t>Basilica</t>
  </si>
  <si>
    <t>978-606-29-0305-3/978-606-29-0428-9.</t>
  </si>
  <si>
    <t>24+52</t>
  </si>
  <si>
    <t>Prețuire și recunoștință Părintelui Academician Mircea Păcurariu, în vol. “Acad. Pr. Prof. univ. dr. Mircea Păcurariu (1932-2021) – o viață pusă în slujba lui Dumnezeu și a neamului românesc”, p. 227-230</t>
  </si>
  <si>
    <t>Ed. Renașterea/Ed. Episcopiei Devei și Hunedoarei, Cluj-Napoca/Deva</t>
  </si>
  <si>
    <t>Arhiepiscopul Adrian Hriţcu – arhierul smerit şi devotat slujirii Bisericii, în vol „Înaltpreasfinţitului ADRIAN HRIŢCU – 8 ani de la trecerea în veşnicie”, p. 129-132.</t>
  </si>
  <si>
    <t xml:space="preserve"> 978-606-9746-32-5</t>
  </si>
  <si>
    <t>Glasul Bisericii</t>
  </si>
  <si>
    <t>CEEOL, Copernicus</t>
  </si>
  <si>
    <t>http://www.glasulbisericii.ro/revista/consiliul-academic/</t>
  </si>
  <si>
    <t xml:space="preserve"> Frey, Gabriela. Compendium of Romanian Culture and Civilisation. Universität Tübingen, 2021.</t>
  </si>
  <si>
    <t>VASILE CHIRA</t>
  </si>
  <si>
    <t>Tübingen Library Publishing</t>
  </si>
  <si>
    <t>ISBN (Paperback): 978-3-946552-51-2
ISBN (PDF): 978-3-946552-52-9</t>
  </si>
  <si>
    <t>3,5</t>
  </si>
  <si>
    <t>CHIRA VASILE</t>
  </si>
  <si>
    <t>„Cioran și Nietzsche”, Seaculum, 1-2, 2007, 133-139</t>
  </si>
  <si>
    <t>Avram, Andrei. EMIL CIORAN. DE LA RADICALISMUL POLITIC LA REFUZUL ISTORIEI. Editura Universității din București-Bucharest University Press, 2021.</t>
  </si>
  <si>
    <t>https://books.google.ro/books?hl=ro&amp;lr=&amp;id=F8c7EAAAQBAJ&amp;oi=fnd&amp;pg=PA7&amp;ots=T-ZhRnyB53&amp;sig=FO7At-Plkrh_QyQ-RljpBi4LOR8&amp;redir_esc=y#v=onepage&amp;q&amp;f=false</t>
  </si>
  <si>
    <t>The Metaphysics and Theology of Music</t>
  </si>
  <si>
    <t xml:space="preserve">Preprints </t>
  </si>
  <si>
    <t>https://www.preprints.org/manuscript/202107.0392/v1</t>
  </si>
  <si>
    <t>10.20944/preprints202107.0392.v1</t>
  </si>
  <si>
    <t xml:space="preserve">Cuviosul Nichifor isihastul, mărturisitor al Ortodoxiei în veacul al XIII-lea </t>
  </si>
  <si>
    <t>Ioan I. Ica jr</t>
  </si>
  <si>
    <t>Revista Teologica</t>
  </si>
  <si>
    <t xml:space="preserve">ISSN 1222-9695
ISSN on line 2069-8895  </t>
  </si>
  <si>
    <t>88-120</t>
  </si>
  <si>
    <t>ERIH PLUS, Religious and Theological Abstracts - RTA and EBSCO</t>
  </si>
  <si>
    <t>Martiriul celor treisprezece monahi ortodocși din Cipru, 1231- contexte și texte</t>
  </si>
  <si>
    <t>97-133</t>
  </si>
  <si>
    <t>Patriarhul ecumenic Germanos al II-lea Scrisori către ciprioți</t>
  </si>
  <si>
    <t>88-116</t>
  </si>
  <si>
    <t>Ică Ioan jr</t>
  </si>
  <si>
    <t>Atanasie din Paros, Nicodim Aghioritul, Apologii si marturisiri de credinta. Traditia ortodoxa si sensurile ei in controversa "colivelor"</t>
  </si>
  <si>
    <t>Deisis</t>
  </si>
  <si>
    <t>978-606-740-027-4</t>
  </si>
  <si>
    <t>Ică Ioan jr.</t>
  </si>
  <si>
    <t xml:space="preserve">From Scripture to Philosophy New Essays on Contemporary Topics by Romanian Theologians </t>
  </si>
  <si>
    <t>Ioan I. Ica</t>
  </si>
  <si>
    <t>LIT Verlag</t>
  </si>
  <si>
    <t>ISBN 978-3-643-91451-4</t>
  </si>
  <si>
    <t>2021 Toamna</t>
  </si>
  <si>
    <t>https://www.lit-verlag.de/media/pdf/64/e9/89/Theologie.pdf</t>
  </si>
  <si>
    <t xml:space="preserve">Alexandru Ioni¸t˘ Studies on Romans 9-11 New Perspectives from the Orthodox Theology and Liturgy vol. 20, </t>
  </si>
  <si>
    <t>FTEO 2</t>
  </si>
  <si>
    <t xml:space="preserve">978-3-643-91453-8 </t>
  </si>
  <si>
    <t>2021 toamna</t>
  </si>
  <si>
    <t xml:space="preserve"> </t>
  </si>
  <si>
    <t>Love and justice from a canonical perspective</t>
  </si>
  <si>
    <t>ISSN: (Online) 2072-8050, (Print) 0259-9422</t>
  </si>
  <si>
    <t>https://hts.org.za/index.php/hts/article/view/6748/20615</t>
  </si>
  <si>
    <t>https://doi.org/10.4102/hts.v77i4.6748</t>
  </si>
  <si>
    <t>p. 1 - 6</t>
  </si>
  <si>
    <t>Thoughts on the Religious Freedom in Romania (a Few Reflections on the Margin of the Law on Religious Denominations)</t>
  </si>
  <si>
    <t>„Teologia”, revista Facutății de Teologie din Arad</t>
  </si>
  <si>
    <t>ISSN 2247-4382</t>
  </si>
  <si>
    <t>p. 25 - 30</t>
  </si>
  <si>
    <t>ERIH+</t>
  </si>
  <si>
    <t>http://revistateologia.ro/downloads/Teologia/3_2021/4_Marga.pdf</t>
  </si>
  <si>
    <t>Lumea Noului Testament</t>
  </si>
  <si>
    <t>Daniel Mihoc</t>
  </si>
  <si>
    <t>Agnos</t>
  </si>
  <si>
    <t>978-606-053-052-7</t>
  </si>
  <si>
    <t>Epistola întâi a Sfântului Apostol Petru (ed. I: 2016)</t>
  </si>
  <si>
    <t xml:space="preserve">978-606-053-053-4 </t>
  </si>
  <si>
    <t>Apocalipsa Sfântului Ioan, vol. I (ed. I: 2015)</t>
  </si>
  <si>
    <t>978-606-053-055-8</t>
  </si>
  <si>
    <t>The mystery and the unity of the Church - considerations from an Eastern Orthodox perspective</t>
  </si>
  <si>
    <t xml:space="preserve">Moșoiu Nicolae V., ULBS </t>
  </si>
  <si>
    <t>https://hts.org.za/index.php/hts/article/view/6707/19593</t>
  </si>
  <si>
    <t>https://doi.org/10.4102/hts.v77i4.6707</t>
  </si>
  <si>
    <t>1-11</t>
  </si>
  <si>
    <t>„Botezul din perspectiva unității Bisericii- istorie și actualitate”, în volumul: Pr.Prof.Univ.Dr.Daniel Buda și Asist Univ.Dr. Dragoș Boicu (coordonatori)
Fides et Sapientia, Studii în onoarea Părintelui nostru Pr.Prof.Univ. Dr.Nicolae Chifăr</t>
  </si>
  <si>
    <t>Moșoiu Nicolae V.</t>
  </si>
  <si>
    <t>Editura Andreiana, Sibiu</t>
  </si>
  <si>
    <t>1105-1164 (60)</t>
  </si>
  <si>
    <t>2 puncte / pagină</t>
  </si>
  <si>
    <t>Iubirea dumnezeiască – temeiul filantropiei creștine</t>
  </si>
  <si>
    <t>Pastorația și filantropia creștină în vreme de pandemie: șansă, povară sau normalitate identitară?</t>
  </si>
  <si>
    <t>http://www.editura.ubbcluj.ro/bd/ebooks/pdf/3015.pdf</t>
  </si>
  <si>
    <t>2-3 noiembrie 2020</t>
  </si>
  <si>
    <t>Considerații cu privire la termenii Hristologiei Pauline și la critica feminista a limbajului despre Dumnezeu</t>
  </si>
  <si>
    <t>Colocviul National de Teologie Dogmatică, Arad, 10-12 octombrie, 2021 cu tema:
Persoana lui Hristos în Dogmatica actuală. Contestările modernităţii şi postmodernităţii,</t>
  </si>
  <si>
    <t>https://www.arhiepiscopiaaradului.ro/2021/10/colocviul-national-de-teologie-dogmatica-arad-10-12-octombrie-2021/</t>
  </si>
  <si>
    <t>10-12 octombrie 2021</t>
  </si>
  <si>
    <t>Atitudinea creștinului în fața suferinței și a morții.
-„Chipul slavei Tale celei negrăite sunt” - consideraţii despre valoarea eternă a omului și despre suferinţa bolnavilor în stadiu avansat</t>
  </si>
  <si>
    <t>Simpozionul internațional de Teologie, Istorie, Muzicologie și Artă,  
Pastorație și Duhovnicie în Diaspora Românească; Purtarea de grijă a celor adormiți în cultul și practica Bisericii Ortodoxe ,Cluj- Napoca, 1-2 noiembrie 2021</t>
  </si>
  <si>
    <t>http://ot.ubbcluj.ro/events/evenimentul-cultural-pastoratie-si-duhovnicie-diaspora-romaneasca-cluj-napoca-2021</t>
  </si>
  <si>
    <t>1-2 noiembrie 2021</t>
  </si>
  <si>
    <t xml:space="preserve">
Learning design for future higher-education–insights from the time of COVID-19</t>
  </si>
  <si>
    <t xml:space="preserve">
Dumulescu Daniela (ULBS), Pop-Pacurar Irina (UBB), Necula Constantin (ULBD)</t>
  </si>
  <si>
    <t>Frontiers in Psychology</t>
  </si>
  <si>
    <t>1664-1078</t>
  </si>
  <si>
    <t xml:space="preserve">https://www.frontiersin.org/articles/10.3389/fpsyg.2021.647948/full </t>
  </si>
  <si>
    <t xml:space="preserve">https://doi.org/10.3389/fpsyg.2021.647948 </t>
  </si>
  <si>
    <t>Q2</t>
  </si>
  <si>
    <t>The role of spiritual formation in the education of modern humain beings: A European Christian perspective</t>
  </si>
  <si>
    <t>Necula Constantin Valer (ULBS)</t>
  </si>
  <si>
    <t>HTS Teologiese Studies/Theological Studie</t>
  </si>
  <si>
    <t>4/a6778</t>
  </si>
  <si>
    <t>ISSN 0259-9422 (print), ISSN 20720-8050 (online)</t>
  </si>
  <si>
    <t xml:space="preserve">https://hts.org.za/index.php/hts/article/view/6778/20083 </t>
  </si>
  <si>
    <t>https://doi.org/10.4102/hts.v77i4.6778</t>
  </si>
  <si>
    <t xml:space="preserve">Atitudes Towards careers in Education of pre-service teachers of science and humanities </t>
  </si>
  <si>
    <t>articol</t>
  </si>
  <si>
    <t>Daniel Andronache (UBB), Daniela Dumulescu (ULBS), Constantin-Valer Necula (ULBS),
Mirona Stănescu (....)</t>
  </si>
  <si>
    <t>ERD 2020 - Education, Reflection, Developement, Eighth Edition /  European Proceedings of Social and Behavioural Sciences (EpBS)</t>
  </si>
  <si>
    <t>2357-1330</t>
  </si>
  <si>
    <t>460-467</t>
  </si>
  <si>
    <t>https://www.europeanproceedings.com/files/data/article/10059/13322/article_10059_13322_pdf_100.pdf</t>
  </si>
  <si>
    <t>Spiritual Challenges brought by Coronavirus Covid-19 Pandemic - Aspects of the Ortodox Pastoral care in the context of Covid-19 Pandemic.</t>
  </si>
  <si>
    <t>abstract</t>
  </si>
  <si>
    <t xml:space="preserve">National Symposium With International Participation “Fr. I. Rainer Days” - 2021, Anthropology and Medicine in Pandemic Context - Biomedical and Socio-Cultural Aspects, </t>
  </si>
  <si>
    <t>2668-2427 - online
2668-246X – print
ISSN L 2668-2427</t>
  </si>
  <si>
    <t>88</t>
  </si>
  <si>
    <t>https://www.antropology.ro/doc/JASA/2021/JASA_2021_vol_1_BUC.pdf</t>
  </si>
  <si>
    <t xml:space="preserve">Duc in altum / Ieșiți în larg. O introducere în catehetică. Importanța catehezei în propovăduirea creștină </t>
  </si>
  <si>
    <t>978-606- 989-102-5</t>
  </si>
  <si>
    <t>Școala Demnității Feminine. Școala Civilă de Fete a Asociațiunii</t>
  </si>
  <si>
    <t>Necula Constantin Valer (ULBS), Sorana Maier (ULBS)</t>
  </si>
  <si>
    <t>EIKON</t>
  </si>
  <si>
    <t>978-606-49-0617-5</t>
  </si>
  <si>
    <t>Ghid pentru realizarea lucrărilor științifice la Catehetică - Omiletică - Pedagogia Religiei</t>
  </si>
  <si>
    <t>Necula Constantin Valer (ULBS), Remus Ioan Rasvan (ULBS)</t>
  </si>
  <si>
    <t>Armanis</t>
  </si>
  <si>
    <t xml:space="preserve">978-606-069-038-2 </t>
  </si>
  <si>
    <t>Asociațiunea ASTRA, recuperarea unei Memorii culturale. II. Președinții</t>
  </si>
  <si>
    <t xml:space="preserve">978-606-49- 0309-9 </t>
  </si>
  <si>
    <t>Scrisoarea noastră sunteți voi. Predici și meditații la Apostol</t>
  </si>
  <si>
    <t>978-606-053-038-1</t>
  </si>
  <si>
    <t>Infinita frumusețe. Itinerariu estetic și artistic</t>
  </si>
  <si>
    <t>Necula Constantin Valer (ULBS), Eugen Răchiteanu</t>
  </si>
  <si>
    <t>Arhiepiscopiei Romano-Catolice de București</t>
  </si>
  <si>
    <t xml:space="preserve">978-606-728-126-2 </t>
  </si>
  <si>
    <t>Zaharia Boiu, Publicistul cultural: antologie de articole</t>
  </si>
  <si>
    <t xml:space="preserve"> 978-6-06-069-047-4</t>
  </si>
  <si>
    <t>Zacharia Boiu, Semințe din Agrul lui Christos. Cuventări Bisericesci. Pe tote duminecile, prasnicele și serbătorile de preste an, precum și la casuale bisericesci, publice și private, tomul II, Sibiiu, 1899</t>
  </si>
  <si>
    <t>978- 606-069-035-1</t>
  </si>
  <si>
    <t>Acolo va fi și inima voastră, Sibiu , Tipografia Șaguniana (Ed. Andreiana), 2018</t>
  </si>
  <si>
    <t xml:space="preserve">Emanuel - Pavel TĂVALĂ, în Mireasa Duhului. 170 de ani de literă și duh la Tipografia Mitropoliei Ardealului, Ed. Andreiana, Sibiu, 2021 </t>
  </si>
  <si>
    <t>p.264</t>
  </si>
  <si>
    <t>ISBN 978-606-989-088-2</t>
  </si>
  <si>
    <t>...CITIRE! Predici și meditații la Apostolul de peste an. Scrisori către profesorii de religie, Sibiu, Tipografia Șaguniana (Ed. Andreiana), , 2016</t>
  </si>
  <si>
    <t>p.257</t>
  </si>
  <si>
    <t>Pastorația Bisericii în vreme de criză (pentru Ed. Agnos), Sibiu, Tipografia Șaguniana, 2012</t>
  </si>
  <si>
    <t>p. 243</t>
  </si>
  <si>
    <t>Propovăduind Evanghelia iertării (pentru Ed. Agnos).</t>
  </si>
  <si>
    <t>p.243</t>
  </si>
  <si>
    <t>Duc in altum, Sibiu, Tipografia Șaguniană (Ed. Andreiana), , 2012</t>
  </si>
  <si>
    <t>Propovăduire și educație socială, Sibiu, Tipografia Șaguniana (Ed. Andreiana), , 2010</t>
  </si>
  <si>
    <t>p.241</t>
  </si>
  <si>
    <t>Viața Sf. Ierarh Nicolae, Sibiu, Tipografia Șaguniana (Ed. Andreiana), 2009</t>
  </si>
  <si>
    <t>p.239</t>
  </si>
  <si>
    <t>Necula Constantin Valer (ULBS), Dumulescu Daniela (ULBS)</t>
  </si>
  <si>
    <t xml:space="preserve"> Educația online - prieten sau dușman al învățării autoreglate? Online education- Friend or enemy of self- regulated learning?) Research and Education, 4, 2020</t>
  </si>
  <si>
    <t>Vincentas LAMANAUSKAS, Rita MAKARSKAITE-PETKEVICIENE, Gabirel GORGHIU, Elena-Ancuța SANTI, Costin PRIBEANU. Exploring the Students’Perceived Academic Value in an Excluzive Online Learning Enviroment. În Revista Românească pentru Educație Multidimensională, 2021, Volume 13, 4: 01-16, ISSN 2066-7329, e-ISSN 2067-9270</t>
  </si>
  <si>
    <t xml:space="preserve">https://lumenpublishing.com/journals/index.php/rrem/article/view/4681/3261 </t>
  </si>
  <si>
    <t>WOS</t>
  </si>
  <si>
    <t>Necula Constantin Valer (ULBS), Dumulescu Daniela (ULBS), Pop-Păcurar Irina (UBB)</t>
  </si>
  <si>
    <t>Learning design for future higer - education - insights from the time of COVID-19., Front.Psychol., 2021, 12, 2843 (CrossRef)</t>
  </si>
  <si>
    <t xml:space="preserve">Frank C. CHURCH, Scott T. COOPER, Yolanda M. FORTENBERRY, Laura N. GLASSCOCK and Rebecca HITE. Useful Teaching Strategies in STEMM (Science, Technology, Engineering, Matematics, and Medicine) Education during the COVID-19 Pandemic. În MDPI / Revista Education Science (Educ.Sci.2021, 11, 752.https://doi.org./10.3390/educsci 1110752), </t>
  </si>
  <si>
    <t xml:space="preserve">https://www.mdpi.com/2227-7102/11/11/752 </t>
  </si>
  <si>
    <t>WOS, SCOPUS</t>
  </si>
  <si>
    <t>Sergiu Gherghina (Universitatea din Glasgow) și Aurelian-Petruș Plopeanu (UAIC), Necula Constantin Valer (ULBS)</t>
  </si>
  <si>
    <t xml:space="preserve">The impact of socio-cultural integration on return intentions: Evidence from survey on Romanian migrants, din Journal of Immigrant &amp;Refugee Studies 18, (4): 515-528  </t>
  </si>
  <si>
    <t xml:space="preserve">Beatrice SCUTARU (Maynooth University, Ireland). Childhood memories of belonging among young Romanian migrants in Italy: A qualitative life-course approach. În Sage Journals, Volume 28, Issue 3, August 2021 </t>
  </si>
  <si>
    <t>https://journals.sagepub.com/doi/pdf/10.1177/09075682211033018</t>
  </si>
  <si>
    <t>The impact of socio-cultural integration on return intensions: Evidence from a survey on Romanian migrants, din Journal &amp; Refugee Studies (2020), pp. 1-14</t>
  </si>
  <si>
    <t>Filiz KUCUROGLU. Psychosocial adaptation of Turkish  return migrants and factors affecting their intention to  remigrate to Europe: Personality, perceived discrimination, ethic identity. În International Journal of Intercultural Relations</t>
  </si>
  <si>
    <t>https://www.sciencedirect.com/science/article/abs/pii/S0147176721000602?via%3Dihub</t>
  </si>
  <si>
    <t>ASSIA, SCOPUS</t>
  </si>
  <si>
    <t>Sarea Pământului. Studii și articole de pastorală, vol. I, 2002, 163 p</t>
  </si>
  <si>
    <t>Mircea - Gheorghe ABRUDAN. Necula Constantin Valer. În Enciclopedia reprezentanților scrisului istoric românesc, vol. III (L-N), Ed. Karl A. Romstorfer, Suceava, 2021 (coordonatori Victor SPINEI și Dorina N. RUSU)</t>
  </si>
  <si>
    <t>p.374</t>
  </si>
  <si>
    <t xml:space="preserve"> ISBN 978-606-8698-53-3</t>
  </si>
  <si>
    <t>Ascultă Israel - Activitatea învățătorească a Profeților în Vechiul Testament, Iași, 2004, 174 p</t>
  </si>
  <si>
    <t>Mircea - Gheorghe ABRUDAN. Necula Constantin Valer. În Enciclopedia reprezentanților scrisului istoric românesc, vol. III (L-N), Ed. Karl A. Romstorfer, Suceava, 2021, ISBN 978-606-8698-53-3 (coordonatori Victor SPINEI și Dorina N. RUSU)</t>
  </si>
  <si>
    <t>Contribuția școlii ortodoxe teologice din Sibiu la dezvoltarea pedagogiei românești moderne, vol. I. Întemeietorii. Mitropolitul Andrei Șaguna, Iași 2006, 354 p. (teza de doctorat) (ed. II, Sibiu, 2017, 365 p.).</t>
  </si>
  <si>
    <t>Viața și minunile Sfântului Nicolae. Repere catehetico-omiletice, Sibiu, 2009, 188 p.</t>
  </si>
  <si>
    <t>Gheorghe Lazăr - Învietorul, Sibiu, 2009, 80 p.</t>
  </si>
  <si>
    <t>Propovăduire și educație socială, Sibiu, 2010, 272 p</t>
  </si>
  <si>
    <t>Duc in altum Ieșiți în larg. O introducere în catehetică. Importanța catehezei în propovăduirea creștină, Sibiu, 2011, 326. (ed. II, Sibiu, 2014, 328 p.)</t>
  </si>
  <si>
    <t>Perspective catehumenale. Tradiție și contextualizare pastorală. Studii catehumenale și cateheze pentru ziua de azi, Sibiu, 2013, 328 p.</t>
  </si>
  <si>
    <t>Formare pentru propovăduire. Studii și articole de catehetică, pedagogie și omiletică activă, Sibiu, 2013, 276 p.</t>
  </si>
  <si>
    <t>100 de ani de unitate. Unitatea, încotro? Sibiu, 2018, 123 p.</t>
  </si>
  <si>
    <t>Direcții ale cercetării catehetice în Europa contemporană și importanța lor în contextul pastoral-catehumenal al ortodoxiei românești. Modele ale pedagogiei catehetice italiene, iberice și de limbă franceză, Sibiu, 2018, 97 p.</t>
  </si>
  <si>
    <t>Necula Constantin Valer (ULBS), Dragoș Lumpan și Tiberiu Neacșu</t>
  </si>
  <si>
    <t>Zâmbetul Împărăției / The Smile of the Kingdom, Manăstirea Sihăstria Putnei, 2017, 189 p.</t>
  </si>
  <si>
    <t>Necula Constantin Valer (ULBS), Maier Sorana (ULBS)</t>
  </si>
  <si>
    <t>Sibiu. Catedrale de Oameni / Human Cathedrals, Sibiu, 2017, 88 p.</t>
  </si>
  <si>
    <t>Ipostazele unui oraș premiat. Sibiu – Capitala Premierelor, București, 2018, 175 p. (ed. în germană și engleză), Firenze, 2018, 175 p. + 175 p.</t>
  </si>
  <si>
    <t>Sibiu. Case cu suflet la un centenar de unitate, București, 2018, 179 p. (ed. în germană și engleză), Firenze, 2018, 179 p. + 179 p.</t>
  </si>
  <si>
    <t>Necula Constantin Valer (ULBS), Eugen Răchiteanu (UB)</t>
  </si>
  <si>
    <t>Basilica Santa Croce - punte între Orient și Occident. Crucea de lumină a artei sacre (Dialog estetic și catehetic), Firenze, 2018, 157 p.</t>
  </si>
  <si>
    <t>Chipuri feminine sibiene din alte veacuri, București, 2019, 191 p.</t>
  </si>
  <si>
    <t>Necula Constantin Valer (ULBS), Remul-Ioan RĂSVAN (ULBS)</t>
  </si>
  <si>
    <t>Satul Hamba sau în vecinătate de Dumnezeu, Sibiu, 2019, 229 p.</t>
  </si>
  <si>
    <t>Sfântul Ambrozie. Viu va fi sufletul meu, părți alese din Comentariul la Psalmul 118, Sibiu, 2000, 112 p. (trad.)</t>
  </si>
  <si>
    <t xml:space="preserve">Sântul Grigorie cel Mare. Viața Sfântului Benedict de Nursia. Dialoguri: cartea a II-a, Sibiu, 2008, 108 p. (trad.) </t>
  </si>
  <si>
    <t>Sfântul Simion Metafrasul, Sfântul Spiridon Traumaturgul, ed. III, Sibiu, 2013, 159 p. (trad.)</t>
  </si>
  <si>
    <t>Predica părintelui Mircea Păcurariu sau lecția duhovnicească a istoricului, din RT, XVII (89), 3,2007, pp. 133-145.</t>
  </si>
  <si>
    <t>Andrei Șaguna pedagogul propovăduirii, din vol. Mitropolitul Andrei Șaguna - creator de epocă în istoria Bisericii Ortodoxe din Transilvania (coord. M. Păcurariu), Sibiu, 2008, pp. 297-317</t>
  </si>
  <si>
    <t>O sursă de istorie a pedagogiei românești. Gândirea pedagogică a teologilor sibieni oglindită în Programul Anuarului Institutului Pedagogico- Teologic 1844-1949, din Îndrumător pastoral, IV, 4, 2012, pp. 404-433</t>
  </si>
  <si>
    <t>Legenda Aurea. Exercițiu de cateheză istorică, din Revista Transilvania, XLII (CXLVI), 2, 2015, pp. 1-11</t>
  </si>
  <si>
    <t>Pedagogia unirii, unitatea de neam ca exercițiu de mentalitate. Repere din opera istoricului Romulus Cândea, din vol. Unitatea națională de la Mihai Viteazu la Alexandru Ioan Cuza – simbol al identității pentru tinerii de azi, Sibiu, 2016, pp. 59-70</t>
  </si>
  <si>
    <t xml:space="preserve">ISBN 978-606-8698-53-3 </t>
  </si>
  <si>
    <t>Gheorghe Lazăr - Icoana pedagogului modern, din vol. Antropologie și educație (coord. A Kozma, C. Glavce, C Bălăceanu Stolnici), București, 2017, pp. 79-93</t>
  </si>
  <si>
    <t>Ioan Broșu (1889-1943). A Laic Preacher of the Gospel and Diplomat of Romania, din Transylvanian Review, XXVII, 3, 2018, pp. 77-91</t>
  </si>
  <si>
    <t>Onisifor Ghibu, istoric al pedagogiei românești, din vol. Personalitatea lui Onisifor Ghibu (coord. M. Grancea, E. M. Dobrescu), București, 2018, pp. 153-174.</t>
  </si>
  <si>
    <t>Necula Constantin Valer</t>
  </si>
  <si>
    <t>Cross-Cultural Management Journal</t>
  </si>
  <si>
    <t>ProQuest, EBSCO, DOAJ, CEEOL, IDEAS/REPEC, AEA, UlrichsWeb, CABELLS, Directory of Science</t>
  </si>
  <si>
    <t>https://cmj.seaopenresearch.eu/editorial-board.html</t>
  </si>
  <si>
    <t xml:space="preserve">Revista Teologică </t>
  </si>
  <si>
    <t>ERICH PLUS, EBSCO și Religious and Theological Abstracts - USA</t>
  </si>
  <si>
    <t>https://www.revistateologica.ro/colegiul-editorial/</t>
  </si>
  <si>
    <t xml:space="preserve">Revista Saeculum </t>
  </si>
  <si>
    <t>ERICH PLUS, INDEX COPERNICUS, SCIENDO</t>
  </si>
  <si>
    <t>https://revistasaeculum1943.wordpress.com/</t>
  </si>
  <si>
    <t>Anul Liturgic - ca itinerar biblic în construcția Predicii</t>
  </si>
  <si>
    <t>Revista Mitropolia Ardealului</t>
  </si>
  <si>
    <t>Anul I (36) 2</t>
  </si>
  <si>
    <t>337- 343</t>
  </si>
  <si>
    <t>1013-4204</t>
  </si>
  <si>
    <t>Pregătirea preotului pentru predică - adevăr și provocare duhovnicească</t>
  </si>
  <si>
    <t>Anul I (36) 1</t>
  </si>
  <si>
    <t>191-199</t>
  </si>
  <si>
    <t>Rolul narațiunii în predică - simplitate și empatie pastorală</t>
  </si>
  <si>
    <t>Îndrumător Bisericesc</t>
  </si>
  <si>
    <t>Anul 169</t>
  </si>
  <si>
    <t>236-244</t>
  </si>
  <si>
    <t>1842-7227</t>
  </si>
  <si>
    <t xml:space="preserve">
De ce e nevoie de un curriculum care să construiească identități vocaționale?</t>
  </si>
  <si>
    <t xml:space="preserve">
Dumulescu Daniela, Necula Constantijn</t>
  </si>
  <si>
    <t>Vocea comunitatii in revigorarea curriculumului</t>
  </si>
  <si>
    <t>www.sibiuconf.ro</t>
  </si>
  <si>
    <r>
      <t xml:space="preserve">13-14 noiembrie </t>
    </r>
    <r>
      <rPr>
        <sz val="10"/>
        <color indexed="10"/>
        <rFont val="Arial Narrow"/>
        <family val="2"/>
      </rPr>
      <t>2021</t>
    </r>
  </si>
  <si>
    <r>
      <rPr>
        <sz val="10"/>
        <color indexed="63"/>
        <rFont val="Arial Narrow"/>
        <family val="2"/>
      </rPr>
      <t xml:space="preserve">Water and Death as </t>
    </r>
    <r>
      <rPr>
        <sz val="10"/>
        <color indexed="63"/>
        <rFont val="Arial"/>
        <family val="2"/>
      </rPr>
      <t>Me</t>
    </r>
    <r>
      <rPr>
        <sz val="10"/>
        <color indexed="63"/>
        <rFont val="Arial Narrow"/>
        <family val="2"/>
      </rPr>
      <t>taphors in Jonah's Psalm</t>
    </r>
  </si>
  <si>
    <t>Oancea, Constantin</t>
  </si>
  <si>
    <t>Revue Biblique</t>
  </si>
  <si>
    <t>1240-3032</t>
  </si>
  <si>
    <t>https://poj.peeters-leuven.be/content.php?download=yes&amp;id=3289323&amp;url=article</t>
  </si>
  <si>
    <t>10.2143/RBI.128.2.3289323</t>
  </si>
  <si>
    <t>649264600002</t>
  </si>
  <si>
    <t>173-189</t>
  </si>
  <si>
    <t>AHCI &gt; 5</t>
  </si>
  <si>
    <t>The trees in the middle of Paradise (Gn 2: 9) during the Great Lent: Orthodox hymnography as biblical interpretation</t>
  </si>
  <si>
    <t>HTS Theological Studies</t>
  </si>
  <si>
    <t>0259-9422;  2072-8050</t>
  </si>
  <si>
    <t>Vol 77, No 4 (2021) (hts.org.za)</t>
  </si>
  <si>
    <t>10.4102/hts.v77i4.6699</t>
  </si>
  <si>
    <t>693145500001</t>
  </si>
  <si>
    <t>„Crucea ca pom. Cateva exemple de interpretare la Facere 2-3 in imnografia Triodului”, în în  Pr. prof. univ. dr. Daniel Buda și Asist. univ. dr. Dragoș Boicu (ed.), Fides et Sapientia. Studii în onoarea părintelui nostru pr. prof. univ. dr. Nicolae Chifăr</t>
  </si>
  <si>
    <t>1165-1179</t>
  </si>
  <si>
    <t>Once Again About the Historical-Critical Exegesis, from an Orthodox Perspective, Sacra Scripta XV, 1-2/2017, pp. 9-29.</t>
  </si>
  <si>
    <r>
      <t xml:space="preserve">Alberto Ara, </t>
    </r>
    <r>
      <rPr>
        <i/>
        <sz val="10"/>
        <color indexed="17"/>
        <rFont val="Arial Narrow"/>
        <family val="2"/>
      </rPr>
      <t>La Rivelazione come interpretazione, tra storia, dogmatica esegesi e spiritualità. Vol.  II. l’oggetto di interpretazione</t>
    </r>
    <r>
      <rPr>
        <sz val="10"/>
        <color indexed="17"/>
        <rFont val="Arial Narrow"/>
        <family val="2"/>
      </rPr>
      <t>, Edizioni Sant' Antonio, 2021, ISBN: 9786138394051, (la p. 943; 1112)</t>
    </r>
  </si>
  <si>
    <t>La Rivelazione come interpretazione / 978-613-8-39405-1 / 9786138394051 / 6138394054 (edizioni-santantonio.com)</t>
  </si>
  <si>
    <t>Google scholar</t>
  </si>
  <si>
    <t>Predrag Dragutinović, „Constructing Context”, în: Ute E. Eisen, Heidrun E. Mader ș.a. (eds.), Talking God in Society : Multidisciplinary (Re)constructions of Ancient (Con)texts. Festschrift for Peter Lampe. Vol. 2: Hermeneuein in Global Contexts: Past and Present, Vandenhoeck &amp; Ruprecht, Göttingen, 2021 -, pp. 446-457</t>
  </si>
  <si>
    <t>Talking God in Society | Vandenhoeck &amp; Ruprecht Verlage (vandenhoeck-ruprecht-verlage.com)</t>
  </si>
  <si>
    <t>The trees in the middle of Paradise (Gn 2:9) during the Great Lent: Orthodox hymnography as biblical interpretation, HTS Teologiese Studies / Theological Studies | Vol 77, No 4 | a6699 | DOI:  https://doi.org/10.4102/hts.v77i4.6699</t>
  </si>
  <si>
    <t>Sebastian Moldovan, The genetic mechanism of fallness: St. Maximos the Confessor revisited, HTS Teologiese Studies / Theological Studies | Vol 77, No 4 | a6701 |</t>
  </si>
  <si>
    <t>The genetic mechanism of fallness: St. Maximos the Confessor revisited | Moldovan | HTS Teologiese Studies / Theological Studies</t>
  </si>
  <si>
    <r>
      <t xml:space="preserve">„Chaoskampf in the Orthodox Baptism Ritual”, în: </t>
    </r>
    <r>
      <rPr>
        <i/>
        <sz val="10"/>
        <color indexed="8"/>
        <rFont val="Times New Roman"/>
        <family val="1"/>
      </rPr>
      <t>Acta Theologica</t>
    </r>
    <r>
      <rPr>
        <sz val="10"/>
        <color indexed="8"/>
        <rFont val="Times New Roman"/>
        <family val="1"/>
      </rPr>
      <t xml:space="preserve">, nr. 37 (2) / Decembrie 2017, p. 125-142, </t>
    </r>
    <r>
      <rPr>
        <sz val="10"/>
        <color indexed="63"/>
        <rFont val="Times New Roman"/>
        <family val="1"/>
      </rPr>
      <t>DOI: 10.18820/23099089/actat.v37i2.8</t>
    </r>
  </si>
  <si>
    <t>Chrysovalantis Kyriacou, Saints, Sacred Trees, and Snakes: Popular Religion, Hierotopy, Byzantine Culture, and Insularity in Cyprus during the Long Middle Ages" Religions 12, no. 9: 738.</t>
  </si>
  <si>
    <t>Religions | Free Full-Text | Saints, Sacred Trees, and Snakes: Popular Religion, Hierotopy, Byzantine Culture, and Insularity in Cyprus during the Long Middle Ages (mdpi.com)</t>
  </si>
  <si>
    <t>Naraţiunile profetice din Cartea 1Regi: Introducere, traducere și comentariu, Presa Universitară Clujeană, Cluj-Napoca, 2008</t>
  </si>
  <si>
    <t>Cătălin Varga, Drepturile omului în Vechiul Testament, Ed. Mega, Cluj-Napoca, 2021.</t>
  </si>
  <si>
    <t>Editura MEGA</t>
  </si>
  <si>
    <r>
      <t xml:space="preserve">Exegeza istorico-critică şi teologia biblică ortodoxă: o reevaluare“, </t>
    </r>
    <r>
      <rPr>
        <i/>
        <sz val="10"/>
        <color indexed="8"/>
        <rFont val="Times New Roman"/>
        <family val="1"/>
      </rPr>
      <t>Revista Teologică</t>
    </r>
    <r>
      <rPr>
        <sz val="10"/>
        <color indexed="8"/>
        <rFont val="Times New Roman"/>
        <family val="1"/>
      </rPr>
      <t xml:space="preserve"> 3/2007, pp. 187-202</t>
    </r>
  </si>
  <si>
    <t>„Trei tratate politice din antichitate și însemnătatea lor pentru sesizarea fondului juridic și teologic al legământului sinaitic”, în: RT, (2008), 1, pp. 14–25</t>
  </si>
  <si>
    <t>Concepţia liturgică asupra creaţiei şi a destinului ei în Pentateuh, în „Ale Tale dintru ale Tale”. Liturghie – Pastoraţie – Mărturisire. Prinos de cinstire adus Î.P.S. dr. Laurenţiu Streza la împlinirea vârstei de 60 de ani, Editura Andreiana Sibiu, pp. 209-218</t>
  </si>
  <si>
    <t xml:space="preserve">Dan A. Streza, The orthodox liturgical year and its theological structure, HTS Teologiese Studies / Theological Studies | Vol 77, No 4 | a6742 </t>
  </si>
  <si>
    <t>The orthodox liturgical year and its theological structure | Streza | HTS Teologiese Studies / Theological Studies</t>
  </si>
  <si>
    <t>Auslegung zu 1Kön 17− 18 in der altchristlichen Literatur, Sacra Scripta 4, 1-2/2006, pp. 7-25</t>
  </si>
  <si>
    <t xml:space="preserve">Dragoș Boicu, Some considerations on monasticism according to Father André Scrima, HTS Teologiese Studies / Theological Studies | Vol 77, No 4 | a6710 | </t>
  </si>
  <si>
    <t>Some considerations on monasticism according to Father André Scrima | Boicu | HTS Teologiese Studies / Theological Studies</t>
  </si>
  <si>
    <t>Religions | An Open Access Journal from MDPI</t>
  </si>
  <si>
    <t>Grad didactic la 01.01.2021</t>
  </si>
  <si>
    <t>Religious spaces as continually evolving modernities: Forms of encounter with modernity in Christian Orthodoxy and Islam</t>
  </si>
  <si>
    <t>Pătru, Alina G.</t>
  </si>
  <si>
    <t xml:space="preserve"> (Online) 2072-8050, (Print) 0259-9422</t>
  </si>
  <si>
    <t>https://hts.org.za/index.php/hts/article/view/6681/19544</t>
  </si>
  <si>
    <t>10.4102/hts.v77i4.6681</t>
  </si>
  <si>
    <t>Religious Diaspora: A New Approach to Its Existence and Meaning</t>
  </si>
  <si>
    <t>Pătru, Alina</t>
  </si>
  <si>
    <t>2077-1444</t>
  </si>
  <si>
    <t>https://www.mdpi.com/2077-1444/12/10/831</t>
  </si>
  <si>
    <t>10.3390/rel12100831</t>
  </si>
  <si>
    <t>831</t>
  </si>
  <si>
    <t>Sivaism in Transition: The Tamil Saiva Siddhanta since the 19th Century</t>
  </si>
  <si>
    <t>The Ecumenical Review</t>
  </si>
  <si>
    <t>0013-0796
eISSN
1758-6623</t>
  </si>
  <si>
    <t>https://onlinelibrary.wiley.com/doi/10.1111/erev.12654</t>
  </si>
  <si>
    <t>10.1111/erev.12654</t>
  </si>
  <si>
    <t>926-927</t>
  </si>
  <si>
    <t xml:space="preserve">Pătru Alina </t>
  </si>
  <si>
    <t>Valenţe creatoare ale femininului ancorate în sfera sacrului. Contextualizări religios-culturale europene şi orientale</t>
  </si>
  <si>
    <t>Nr. 6</t>
  </si>
  <si>
    <t>0255-0539</t>
  </si>
  <si>
    <t>https://revistatransilvania.ro/valente-creatoare-ale-femininului-ancorate-in-sfera-sacrului-contextualizari-religios-culturale-europene-si-orientale/</t>
  </si>
  <si>
    <t>10.51391/trva.2021.06.11</t>
  </si>
  <si>
    <t>91-96</t>
  </si>
  <si>
    <t>Wilhelm Baum/ Dietmar W. Winkler, Biserica asiriană a Răsăritului. O scurtă istorie a creștinismului siro-oriental, Seria Historia christiana, Editura Doxologia, Iași, 2020, 264 p., ISBN: 978-606-666-945-0</t>
  </si>
  <si>
    <t>1222-9695</t>
  </si>
  <si>
    <t>117-118</t>
  </si>
  <si>
    <t>Erih+</t>
  </si>
  <si>
    <t xml:space="preserve">Christiane Frey/ Uwe Hebekus/ David Martyn (ed.), Säkularisierung. Grundlagentexte zur Theoriegeschichte, Seria Wissenschaft, Editura Suhrkamp, Berlin, 2020, 765 p., ISBN: 978-3-518-29803-9 </t>
  </si>
  <si>
    <t>118-120</t>
  </si>
  <si>
    <t>Ann Gleig, American Dharma. Buddhism Beyond Modernity, Yale University Press, New Haven &amp; London, 2019, 362 p., ISBN: 978-0-300-21580-9.</t>
  </si>
  <si>
    <t>174-176</t>
  </si>
  <si>
    <t xml:space="preserve">Georg Schuppener, Mythen im Rechtsextremismus, Seria Kleines Mythologisches Alphabet, Edition Hamouda, 2017, 97 p., ISBN: 978-3-95817-033-9. </t>
  </si>
  <si>
    <t>127-129</t>
  </si>
  <si>
    <t xml:space="preserve"> ‘ Întemeierea psihologiei creştine a religiei în modelul antropologic paulin şi în viziunea psihologică a lui Carl Gustav Jung’, Dizertaţie de Master, ULBS, Facultatea de Teologie ‘Andrei Şaguna’, Sibiu.</t>
  </si>
  <si>
    <t xml:space="preserve">Vasilică V. Bîrzu, The origin, definition and nature of the transconscious in the spirituality of Father Stăniloae, HTS Teologiese Studies / Theological Studies | Vol 77, No 4 | a6689 </t>
  </si>
  <si>
    <t>https://hts.org.za/index.php/HTS/article/view/6689</t>
  </si>
  <si>
    <t xml:space="preserve"> ‘Die heiligen Mysterien/Sakramente’ [The holy sacraments], in G. Barth, L. Dobrescu &amp; A. Pătru (eds.) Deutsch-rumänische Schriften zum Jungen Dialog [Romanian-German writings to youth dialogue], pp. 23–28, Vol. II., Hanovra. 2004, ed. Kirchenamt der EKD, Hannover.</t>
  </si>
  <si>
    <t>Dan A. Streza, The orthodox liturgical year and its theological structure, HTS Teologiese Studies / Theological Studies | Vol 77, No 4 | a6742</t>
  </si>
  <si>
    <t>https://hts.org.za/index.php/hts/article/view/6742</t>
  </si>
  <si>
    <t>Interfaith Dialogue as an area for Orthodox Involvement in Ecumenism. In Orthodox Handbook on Ecumenism. Edited by Pantelis Kalaitzidis, Thomas FitzGerald, Cyril Hovorun, Aikaterini Pekridou, Nikolaos Asproulis, Guy Liagre and Dietrich Werner. 2014, Oxford: Regnum Books International, pp. 701–5.</t>
  </si>
  <si>
    <r>
      <t xml:space="preserve">Dragoș Boicu, Father André Scrima on Interdenominational Dialogue and Interreligious Openness, </t>
    </r>
    <r>
      <rPr>
        <b/>
        <sz val="10"/>
        <rFont val="Arial Narrow"/>
        <family val="2"/>
      </rPr>
      <t>Religions 2021, 12(5), 309</t>
    </r>
  </si>
  <si>
    <t>https://www.mdpi.com/2077-1444/12/5/309/htm</t>
  </si>
  <si>
    <t>Vasilică Bîrzu, Logos’ Centrality and Expression in Martyria as a Superior Form of Dialogue, Religions 2021, 12(10), 842</t>
  </si>
  <si>
    <t xml:space="preserve"> “Der bilaterale Dialog zwischen
Orthodoxie und Judentum ab den 70-er
Jahren” Review of Ecumenical Studies, 2010, 2, 69–81.</t>
  </si>
  <si>
    <t xml:space="preserve">Alexandru Ioniță, BIBLICAL SOURCES AND HYMNOGRAPHIC
PARALLELS FOR ANTI-JEWISH RHETORIC. In: Reinhatrt Ceulemans, Barbara Crostini, Receptions of the Bible in Byzantium. Texts, Manuscripts, and their Readers, Uppsala Universitet, 2021
THE LIFE OF SAINT BASIL THE YOUNGER. In: </t>
  </si>
  <si>
    <t>www.academia.edu/49389709/Receptions_of_the_Bible_in_Byzantium</t>
  </si>
  <si>
    <t>Carte</t>
  </si>
  <si>
    <t>Patru, Alina</t>
  </si>
  <si>
    <t>Science Journal of Education</t>
  </si>
  <si>
    <t>Worldcat, Crossref, Journalseek si inca 11. Vezi http://www.sciencepublishinggroup.com/journal/indexing?journalid=197</t>
  </si>
  <si>
    <t>Site-ul nu e actualizat. Trimit atasata dovada afilierii la comitetul editorial.</t>
  </si>
  <si>
    <t>https://hts.org.za/index.php/hts</t>
  </si>
  <si>
    <t>14.05.2021</t>
  </si>
  <si>
    <t>Religie și migrație, religie și diaspora - noi domenii de cercetare. O prezentare istorică și tematică</t>
  </si>
  <si>
    <t>Biserica Ortodoxa Romana</t>
  </si>
  <si>
    <t>2021/2</t>
  </si>
  <si>
    <t>https://www.revistabor.ro/</t>
  </si>
  <si>
    <t>251-262</t>
  </si>
  <si>
    <t>0257-4667</t>
  </si>
  <si>
    <t>The title avatars of the millennial kingdom. The path of millenarianism between ancient and modern</t>
  </si>
  <si>
    <t xml:space="preserve"> cu Dan Țăreanu </t>
  </si>
  <si>
    <t>Journal for the Study of Religions and Ideologies</t>
  </si>
  <si>
    <t xml:space="preserve">Issue 59 summer 2021 </t>
  </si>
  <si>
    <t>1583-0039</t>
  </si>
  <si>
    <t>80-94</t>
  </si>
  <si>
    <t>Fides et sapientia</t>
  </si>
  <si>
    <t>Andreiană</t>
  </si>
  <si>
    <t>noiembrie</t>
  </si>
  <si>
    <t>Activitatea misionară din diaspora ortodoxă românească în anul 2021.</t>
  </si>
  <si>
    <t>Mitropolia Ardealului</t>
  </si>
  <si>
    <t xml:space="preserve">2 și 4 </t>
  </si>
  <si>
    <t>64-69, 55-80</t>
  </si>
  <si>
    <t>Streza Ciprian Ioan</t>
  </si>
  <si>
    <t>HTS Teologiese Studies</t>
  </si>
  <si>
    <t>https://hts.org.za/index.php/hts/article/view/6684</t>
  </si>
  <si>
    <t>https://doi.org/10.4102/hts.v77i4.6684</t>
  </si>
  <si>
    <t>WOS:000693811900001</t>
  </si>
  <si>
    <t>Modern theological research: The authorship of the Byzantine anaphora of Saint Basil under investigation with the Thesaurus Linguae Graecae database</t>
  </si>
  <si>
    <t>The Orthodox Eshatology - The Fulfillment Of Man’s Life In The Experience Of God’s Glory And Love</t>
  </si>
  <si>
    <t>European Journal of Science and Theology</t>
  </si>
  <si>
    <t>1842 - 8517</t>
  </si>
  <si>
    <t>ESSSAT index (tuiasi.ro)</t>
  </si>
  <si>
    <t>WOS:000667666300004</t>
  </si>
  <si>
    <t>33-42</t>
  </si>
  <si>
    <t>Τὴν ἀρχaίaν ἐpίζηtοῦµeν πατρίδα: Creştinii în căutarea patriei celei dintâi- încercari de definire a unei teologii a migrației</t>
  </si>
  <si>
    <t>ISSN: 0255 0539</t>
  </si>
  <si>
    <t>https://revistatransilvania.ro/t%e1%bd%b4%ce%bd-%e1%bc%80%cf%81%cf%87%ce%b1%ce%af%ce%b1%ce%bd-%e1%bc%90%cf%80%ce%b9%ce%b6%ce%b7%cf%84%ce%bf%e1%bf%a6%ce%bc%ce%b5%ce%bd-%cf%80%ce%b1%cf%84%cf%81%ce%af%ce%b4%ce%b1-cr/</t>
  </si>
  <si>
    <t>Steza Ciprian</t>
  </si>
  <si>
    <t>FTOE2</t>
  </si>
  <si>
    <t>‘Ὁ Χριστὸς, μυστικῶς ἱερουργούμενος ἐν ταῖς ἁγίαις σκηναῖς’ – Părintele Dumitru Stăniloae şi actualitatea învăţăturii Sfântului Chiril al Alexandriei privind Sfânta Liturghie ca intrarea prin Hristos în stare de jertfă curată în viaţa infinită a comuniunii de iubire a Sfintei Treimi, în: Pr. Conf. Nicolae Moşoiu, pr. Lect. Stelian Manolache, pr. Lect. Vasile Bîrzu (eds.), Mărturisire şi dăruire celui între Dascăli Părintelui nostru profesor univ. Dr. Ioan I. Ică sr., Astra Museum/ Andreiană, Sibiu, 2017</t>
  </si>
  <si>
    <t xml:space="preserve">Vasilica V Bârzu, The origin, definition and nature of the transconscious in the spirituality of Father Stăniloae, HTS Teologiese Studies/Theological Studies ISSN: (Online) 2072-8050, (Print) 0259-9422, p. 3 şi p. 4 </t>
  </si>
  <si>
    <t>https://hts.org.za/index.php/hts/article/view/6689</t>
  </si>
  <si>
    <t>WOS:000693236100001</t>
  </si>
  <si>
    <t>‘The holy Eucharist – Nourishment for the eternal life, and the power to surrender one’s entire life to God’, International Journal of Orthodox Theology 5(3), 107–139</t>
  </si>
  <si>
    <t xml:space="preserve">Streza Dan Alexandru, The orthodox liturgical year and its theological structure, HTS Teologiese Studies/Theological Studies ISSN: (Online) 2072-8050, (Print) 0259-9422, p. 1 </t>
  </si>
  <si>
    <t>https://hts.org.za/index.php/hts/article/view/6742/19646</t>
  </si>
  <si>
    <t>WOS:000693813100001</t>
  </si>
  <si>
    <t>‘Saint Maximus the Confessor’s Mystagogia – A complex liturgical
commentary’, International Journal of Orthodox Theology 4(1), 63–82</t>
  </si>
  <si>
    <t>Sebastian Moldovan, The genetic mechanism of fallness: St. Maximos the Confessor revisited, HTS Teologiese Studies/Theological Studies 77(4), a6701. https://doi.org/10.4102/hts.v77i4.6701 p. 6</t>
  </si>
  <si>
    <t>https://hts.org.za/index.php/hts/article/view/6701/19757</t>
  </si>
  <si>
    <t>‘The monk as bishop: Civic patriotism and social devotion in the 4th century Cappadocia’, in J.A. McGuckin (ed.), Asceticism Monasticism and holiness in Eastern Orthodox Christianity (Sophia studies in Orthodox Theology), vol. 7, pp. 75–98, Theotokos Press, New York, NY</t>
  </si>
  <si>
    <t xml:space="preserve">Dragos Boicu, Some considerations on monasticism according to Father André Scrima, HTS
Teologiese Studies/Theological Studies 77(4), a6710. https://doi.org/10.4102/hts.v77i4.6710, p. 1 </t>
  </si>
  <si>
    <t>https://hts.org.za/index.php/hts/article/view/6710/19761</t>
  </si>
  <si>
    <t>‘Church and politics – The Christian leadership in the 4th century
Cappadocia’, European Journal of Science and Theology 10(2), 35–46</t>
  </si>
  <si>
    <t xml:space="preserve">Constantin Necula, The role of spiritual formation in the education of modern human beings: A European Christian perspective, HTS Teologiese Studies/Theological Studies 77(4), a6778. https://doi.org/10.4102/hts.v77i4.6778, p. 4 </t>
  </si>
  <si>
    <t>https://hts.org.za/index.php/hts/article/view/6778/20083</t>
  </si>
  <si>
    <t>WOS:000708789400001</t>
  </si>
  <si>
    <t xml:space="preserve"> ERIH PLUS , EBSCO, CNCS și  Religious and Theological Abstracts (USA)</t>
  </si>
  <si>
    <t>https://www.revistateologica.ro/?cn-reloaded=1</t>
  </si>
  <si>
    <t>http://www.ejst.tuiasi.ro/</t>
  </si>
  <si>
    <t>septembrie 2020</t>
  </si>
  <si>
    <t>The orthodox liturgical year and its theological structure</t>
  </si>
  <si>
    <t>Streza Dan Alexandru (FTEO-ULBS)</t>
  </si>
  <si>
    <t>HTS Teologiese Studies / Theological Studies</t>
  </si>
  <si>
    <t>VOL 77</t>
  </si>
  <si>
    <t>NO 4 (2021)</t>
  </si>
  <si>
    <t>https://hts.org.za/index.php/HTS/article/view/6742</t>
  </si>
  <si>
    <t>10.4102/hts.v77i4.6742</t>
  </si>
  <si>
    <t>WOS: 000693813100001</t>
  </si>
  <si>
    <t>Citation-based measurement  - 2020
Journal Impact Factor, based on Web of Science (formerly ISI) - n/a
CiteScore, based on SCOPUS, Elsevier - 0.6
Source-Normalized Impact per Paper (SNIP), based on SCOPUS, Elsevier - 0.91
Scimago Journal Rank (SJR), based on SCOPUS, Elsevier - 0.29
H5-index, based on Google Scholar - 19.00</t>
  </si>
  <si>
    <t>STREZA DAN ALEXANDRU</t>
  </si>
  <si>
    <t>Concertul Simfonic „Ziua Națională”, 1 decembrie 2021, ora 19, Sala Thalia, Sibiu. Orchestra Filarmonicii de Stat Sibiu.</t>
  </si>
  <si>
    <t>Concertu Simfonic (rol în spectacol - domeniul MUZICĂ)</t>
  </si>
  <si>
    <t>1 decembrie 2021</t>
  </si>
  <si>
    <t>https://www.facebook.com/events/200916418887512/?acontext=%7B%22event_action_history%22%3A[%7B%22surface%22%3A%22page%22%7D]%7D</t>
  </si>
  <si>
    <t>„Viziunea teologică a Părintelui Georges Florovsky despre sensul istoriei: câteva implicații eclesiale și ecumenice”, în pr. prof. univ. dr. Daniel Buda, asist. univ. dr., Dragoş Boicu (coord.), Fides et sapientia : studii în onoarea părintelui nostru pr. prof. univ. dr. Nicolae Chifăr,</t>
  </si>
  <si>
    <t>Toroczkai Ciprian Iulian</t>
  </si>
  <si>
    <t>773-830</t>
  </si>
  <si>
    <t xml:space="preserve">Misiologie Ortodoxă </t>
  </si>
  <si>
    <t xml:space="preserve">Valer Bel (coord.) și ÎPS Arhiepiscop și Mitropolit dr. Nifon Mihăiță, Pr. prof. dr. Aurel Pavel, Pr. prof. dr. Mihai Himcinschi, Pr. prof. dr. Cristinel Ioja, Pr. conf. dr. David Pestroiu, Pr. conf. dr. Radu Petre Mureșan, Pr. conf. dr. Cristian Sonea, conf. dr. Ciprian Iulian
Toroczkai, lect. dr. Paul Siladi, diac. conf. dr. Gelu
Călina, </t>
  </si>
  <si>
    <t>Editura Basilica</t>
  </si>
  <si>
    <t>978-606-29-0413-5</t>
  </si>
  <si>
    <t>486P.</t>
  </si>
  <si>
    <t>„The Orthodox Neo-patristic Movements as Renewal of Contemporary Orthodox Theology: An Overview”, în Review of Ecumenical Studies – Sibiu 7 (2015), nr. 1, p. 94-115, ISSN: 2359-8093</t>
  </si>
  <si>
    <t>Alberto Ara, La Rivelazione come interpretazione tra storia, dogmatica esegesi e spiritualità vol. 2</t>
  </si>
  <si>
    <t>https://d1wqtxts1xzle7.cloudfront.net/68134671/La_Rivelazione_come_interpretazione_2-with-cover-page-v2.pdf?Expires=1651851483&amp;Signature=WCOL2J6USbfdYNaqhNT0TxAiL7rmDRO-KS83w3QUJqTBQv5oeVmA-V5fVzawA3C-L34qO58bk~AnYI3U-6-yAnPlvg0V8UCydtxOoYdsvM~dXQuCwizeiMMuBOvmBbejpzhxq0Dx6cYPA~Dn9oX1pwsRecxp5O9y9jbjy0H6RSYDqX4NpLkoAQyKy-QeCYb71KxfhECH1i7---Y8Fsyz79GBiKEkgRXUXpApUb7F7bQQE6gpvgqooYFgmSLi4QRhAEuxTelT89BZ91taiQOIdUNxQV3kXbnHXPRZKI-Zeh~lgL0-05YPuySGTNqEif-gJv1VZjKyFH8Yx6t27m~7SQ__&amp;Key-Pair-Id=APKAJLOHF5GGSLRBV4ZA,</t>
  </si>
  <si>
    <t>BDI</t>
  </si>
  <si>
    <t xml:space="preserve">Literatura teologică românească în secolul XX: accente, sinteze și repere bio‐bibliografice, Editura Presa Universitară Clujeană, Cluj-Napoca, 2018, ISBN 978‐606‐37‐0370‐6, </t>
  </si>
  <si>
    <t>Dragos Boicu, în Revista Teologică p. 288-291</t>
  </si>
  <si>
    <t>https://www.revistateologica.ro/ciprian-iulian-toroczkai-literatura-teologica-romaneasca-in-secolul-xx-accente-sinteze-si-repere-bio%E2%80%90bibliografice-presa-universitara-clujeana-cluj-napoca-2018-isbn-978%E2%80%90606/</t>
  </si>
  <si>
    <t>„Religion and literature: case study – mythanalysis”, in European Journal of Science and Theology 10 (2014), nr. 1, p. 125-134, ISSN: 1842-8517</t>
  </si>
  <si>
    <t xml:space="preserve">Mariwan Hasan, Coleccion de ensayos criticas sobre la poesia moderna, Sciencia Scripts, Chisinau, 2021, p. 84, </t>
  </si>
  <si>
    <t>https://d1wqtxts1xzle7.cloudfront.net/69860422/978_620_4_06583_0-with-cover-page-v2.pdf?Expires=1652627848&amp;Signature=bPikxBbn7smEajK1yZ64~TP-K2EYCOUc0UMEJ5NUDbCsOBsUQtYHIIPjnStQGah6Sdlv8VbaNZ4Jj523UoAuUH7t~0R~B8hgVgTtTCqRfGDcw~GojoSnqHOFdRe7l33JYPnc96wwktjMGSZYIkIvIJfgvwtUADZb0VOHHKDJ0y50Dd5B~RAmQAUIRBQLdo5tLB9tmjFPY40oKUer9olMkhXZREmbZU~9GA8zVTlf-0eiA1mXYXQY8i1fjLaX2vKUhMB1vHOm3MBUGNQwrokTpBV78LhbOpidi494gXr-UrjPCd9Gd3S905Y8~MmWSBkBSxssLnA-VV-qTbIMiTWT3Q__&amp;Key-Pair-Id=APKAJLOHF5GGSLRBV4ZA#page=76</t>
  </si>
  <si>
    <t>„Homosexuality from a Contemporary Orthodox Perspective”, in Review of Ecumenical Studies-Sibiu 8 (2016), nr. 3, p. 401-422.</t>
  </si>
  <si>
    <t>Kevin Schembri, „Same-Sex Relationships and the Contemporary Christian Landscape: A Plurality of Positions”, în Dr Claire Azzopardi Lane, Dr Marceline Naudi &amp; Dr Mark Harwood (Eds.), MAPPING THE Rainbow Researching the diverse colours of the LGBTIQ community VOLUME II, MFER , 2021, p. 134</t>
  </si>
  <si>
    <t>https://d1wqtxts1xzle7.cloudfront.net/78328697/Mapping_the_Rainbow_Vol_II_article-with-cover-page-v2.pdf?Expires=1652628368&amp;Signature=D7RS-1mNzFAJkaZDizyXV4TGA5LsuIUh-6XkbRLmGnWSo1t9Xu2rlkSRfD89MTaqLlO8DAObWT-Ytskwj5LNGpF-eLYV-PKFnQFES4lNYzp8fl5CeTrkC7ow44q9xboEiplPZptebPpV0XOoY9z~3owPSTJpzFYFi-nTLlINV1NN1NiqhzqSwo0Ml3fXMSzipvW~qS0dwIFpOxbVVdI3yQEE9Z0ZRnBs-BhgjblWZvYvvw-vihvl0COOBEXu5uXtUO57icDnUKp-kZgKMJC2AAjQ2r3wDPmtXFJ125RZaf12n1Jr3ZflQ2ryGnkBbm1dV5VHfelZcY7tiztRkqEI-Q__&amp;Key-Pair-Id=APKAJLOHF5GGSLRBV4ZA</t>
  </si>
  <si>
    <t>„Orthodox Spirituality in the twentieth century. A brief survey”, in Studia Monastica 58 (2016), nr. 2, p. 401-409</t>
  </si>
  <si>
    <t>Boicu, Dragos. (2021). Some considerations on monasticism according to Father André Scrima. HTS Theological Studies, 77(4), 1-6. https://dx.doi.org/10.4102/hts.v77i4.6710</t>
  </si>
  <si>
    <t>https://hts.org.za/index.php/hts/article/view/6710/19758</t>
  </si>
  <si>
    <t>https://webcache.googleusercontent.com/search?q=cache:PkX3N79vOvcJ:https://www.mdpi.com/2077-1444/13/2/132/pdf+&amp;cd=26&amp;hl=ro&amp;ct=clnk&amp;gl=ro</t>
  </si>
  <si>
    <t>18.05.2021; 18.10.2021; 22.06.2021; 08.06.2021; 16.04.2021; 11.03.2021; 05.02.2021</t>
  </si>
  <si>
    <t>Laws</t>
  </si>
  <si>
    <t>https://www.canlii.org/en/commentary/doc/2021CanLIIDocs496#!fragment/undefined/BQCwhgziBcwMYgK4DsDWsBGB7LqC2YATqgJIAm0A5JQJQA0yWALgKYQCKiLhAnlZXQgsiCTtz7VBwwggDKWQkwBCfAEoBRADLqAagEEAcgGF1dJmAzQmWODRpA</t>
  </si>
  <si>
    <t>22.10.2021</t>
  </si>
  <si>
    <t>Philosophies</t>
  </si>
  <si>
    <t>https://www.mdpi.com/journal/philosophies/submission_reviewers</t>
  </si>
  <si>
    <t>08.10.2021;</t>
  </si>
  <si>
    <t>„Migration, compassion and faith: a Christian-Orthodox reading of Abdulrazak Gurnah”</t>
  </si>
  <si>
    <t>International Conference „History, Spirituality, Culture. Dialogue and interactivity”, 7th Edition,</t>
  </si>
  <si>
    <t>https://fift.ugal.ro/index.php/ro/cercetare/evenimente-stiintifice/international-conference-history-spirituality-culture-dialogue-and-interactivity-7th-edition</t>
  </si>
  <si>
    <t>November 25-26, 2021</t>
  </si>
  <si>
    <t>„Harisma teologului și exercitarea virtuții rațiunii”</t>
  </si>
  <si>
    <t>Simpozion național „POLIS &amp; PAIDEIA, EDIȚIA A III-A- „TEOLOGIE ȘI TEOLOGHISIRE”</t>
  </si>
  <si>
    <t>https://mitropolia-banatului.ro/33554432/wp-content/uploads/2021/11/PROGRAM-SIMPOZION.pdf</t>
  </si>
  <si>
    <t>29 noiembrie 2021</t>
  </si>
  <si>
    <t xml:space="preserve">Toroczkai Ciprian </t>
  </si>
  <si>
    <t>Cuvânt la catafalcul Părintelui Magistru Mircea Păcurariu, în: Gurie Georgiu, Florin Dobrei (ed.), Acad. Pr. prof. univ. dr. Mircea Păcurariu (1932-2021) - o viață pusă în slujba lui Dumnezeu și a neamului românesc</t>
  </si>
  <si>
    <t>Editura Episcopiei Devei și Hunedoarei</t>
  </si>
  <si>
    <t>978-606-8692-82-1</t>
  </si>
  <si>
    <t>8 (p. 171-179)</t>
  </si>
  <si>
    <t>Stat şi religie în Orientul Mijlociu islamic. De la teocraţia medineză înfiinţată de Muhammad la Frăţia Musulmană din perioada interbelică, 278 p. (format B5), Cluj-Napoca, Presa Universitară Clujeană, 2005, ISBN 973-610-378-1; ed. II, sub titlul Religie şi stat în Islam, 349 p., Bucureşti, Editura Herald, 200</t>
  </si>
  <si>
    <t>Enciclipedia scrisului istoric românesc (coord. Victor Spinei, Dorina N. Rusu), Ed. Karl Romstorfer a Muzeului Național al Bucovinei, Suceava, 2021, vol. I, p. 353.</t>
  </si>
  <si>
    <t>Învăţământul confesional ortodox român din Transilvania între anii 1848-1918. Între exigenţele statului centralist şi principiile autonomiei bisericeşti, 614 p. (format B5), Cluj-Napoca, Presa Universitară Clujeană, 2005, ISBN 973-610-358-7. Ed. II revăzută şi adăugită, 2. vol., 392 + 258 p. (format B5), Presa Universitară Clujeană, 2010</t>
  </si>
  <si>
    <t>Rumänisch-orthodoxe Kirchenordnungen. 1786-2008: Siebenbürgen – Bukowina – Rumänien, Böhlau Verlag Köln, 2011</t>
  </si>
  <si>
    <t>Reforma constituţională în Biserica Ortodoxă a Transilvaniei între 1850-1925, 294 p. (format B5), Cluj-Napoca, Presa Universitară Clujeană, 2007</t>
  </si>
  <si>
    <t>Pagini din istoria bisericească a Sibiului medieval, 257 p. (format B5), Cluj-Napoca, Presa Universitară Clujeană, 2007</t>
  </si>
  <si>
    <t>Autonomia şi constituţionalismul în dezbaterile privind unificarea Bisericii Ortodoxe Române (1919-1925), 494 p. (format B5), Cluj-Napoca, Presa Universitară Clujeană, 2007</t>
  </si>
  <si>
    <t>Stat și Biserică în Vechea Românie între 1821-11918, Presa Universitară Clujeană, 2010.</t>
  </si>
  <si>
    <t>Istorie şi civilizaţie iraniană până la cucerirea arabă, 307 p. (format B5), Cluj-Napoca, Presa Universitară Clujeană, 2008</t>
  </si>
  <si>
    <t>„Situaţia juridică şi dotaţia Bisericii Ortodoxe din Ardeal intre 1761-1810. Fondul Sidoxial. Asemănări şi deosebiri faţă de celelalte confesiuni din Monarhia habsburgică“, în Revista Teologică, XVII (89), 2007, p. 123-163</t>
  </si>
  <si>
    <t>„Despre sursele canonico-juridice ale Statutului Organic şagunian, în Identităţi confesionale în Europa central-orientală. Secolele XVII-XXI. Confessional identities în central-oriental Europe în the 17th-21th centuries. Lucrările colocviului internaţional din 14-17 noiembrie 2007, Presa Universitară Clujeană, Cluj-Napoca, 2009, p. 521-602</t>
  </si>
  <si>
    <t>„Despărţirea ierarhică a parohiilor din Banat intre cele două mitropolii ortodoxe din Ungaria - Carloviţ şi Sibiu”, în TABOR”, II, Nr. 10, 2009, p. 15-40</t>
  </si>
  <si>
    <t>„The Principles of the Organic Statute of the Romanian Orthodox Church of Hungary and Transylvania (1868-1925)”, în Ostkirchliche Studien, 60. Band, 2011, Heft 1, p. 110-138</t>
  </si>
  <si>
    <t>„Über das Leben des Metropoliten Andrei Freiherr von Saguna anlässlich seiner Heiligsprechung în der Rumänisch-Orthodoxen Kirche“, în Ostkirchliche Studien, 60. Band, 2011, Heft 2, p.235-254</t>
  </si>
  <si>
    <t>„Über die Änderungen der Bistumsgrenzen der Rumänisch-Orthodoxen Metropolitanprovinzen Siebenbürgen und Banat (16.-21. Jahrhundert)“, în Ostkirchliche Studien, Bd. 61, 2012, p. 210-244</t>
  </si>
  <si>
    <t>„Christians and Converts to Islam in the Balkan Peninsula during the Ottoman Rule”, în „Stoica Lascu, Melek Fetisleam (ed.), Contemporary , Presa Universitară Clujeană, 2013, pp. 347-388</t>
  </si>
  <si>
    <t>Enciclipedia scrisului istoric românesc (coord. Victor Spinei, Dorina N. Rusu), Ed. Karl Romstorfer a Muzeului Național al Bucovinei, Suceava, 2021, vol. I, p. 354.</t>
  </si>
  <si>
    <t xml:space="preserve">„Die rumänischen Donaufürstentümer als autonome christliche Staatsgebilde innerhalb der osmanischen Welt”, în Ostkirchliche Studen, 65, Heft 1, 2016, pp.119-145 </t>
  </si>
  <si>
    <t>„Wirkungen der Reformation auf die rumänischen Orthodoxen  in Siebenbürgen”, în Ulrich Wien (editor), Exportgut Reformation - Ihr Transfer in Kontaktzonen des 16. Jahrhunderts und die Gegenwart evangelischer Kirchen in Europa (= Schriftenreihe des Instituts für Europäische Geschichte im Verlag Vandenhoeck und Ruprecht, Band 113), 2017, pp. 215-248</t>
  </si>
  <si>
    <t>„Katholiken und Orthodoxe in Siebenbürgen und im rumänischen Altreich. Verschiedene Modelle von religiöser Toleranz und des Lebens miteinander”, in Dietmar Schon (Ed, Dialog 2.0 – braucht der orthodox-katholische Dialog neue Impulse?, Verlag Friedrich Pustet, Regensburg, 2017, pp. 160-210</t>
  </si>
  <si>
    <t>Buda, Daniel</t>
  </si>
  <si>
    <t>FTEO02</t>
  </si>
  <si>
    <t>https://www.mdpi.com/2077-1444/12/6/383/htm</t>
  </si>
  <si>
    <t>WOS:000666440500001</t>
  </si>
  <si>
    <t>AHCI &gt;5</t>
  </si>
  <si>
    <t>Orthodoxy and Evangelicalism: An Overview of Their Relationship from the Perspective of Moral Values</t>
  </si>
  <si>
    <t>Daniel BUDA</t>
  </si>
  <si>
    <t>Teologia</t>
  </si>
  <si>
    <t>2247-4382; 1453-4789</t>
  </si>
  <si>
    <t>49-61</t>
  </si>
  <si>
    <t>CNCS B; CEEOL, NSD; WorldCat, Index Copernicus</t>
  </si>
  <si>
    <t>http://revistateologia.ro/downloads/Teologia/4_2021/5_Buda.pdf</t>
  </si>
  <si>
    <t>The New Faith and Order Paper No. 226: Cultivate and Care. An Ecumenical Theology of Justice for and within Creation – Introduction and Commentaries on its ”urgent environmental concerns” and ”theological perspectives” from an Orthodox Perspective</t>
  </si>
  <si>
    <t>1222-9695; 2069-8895</t>
  </si>
  <si>
    <t>147-157</t>
  </si>
  <si>
    <t>ERIH PLUS; EBSCO, CNCS B; Religious and Theological Abstracts</t>
  </si>
  <si>
    <t>https://www.revistateologica.ro/arhiva/</t>
  </si>
  <si>
    <t>The New Faith and Order Paper No. 226: Cultivate and Care. An Ecumenical Theology of Justice for and within Creation as an Ecumenical Response Contributing to Visible Unity</t>
  </si>
  <si>
    <t>253-263</t>
  </si>
  <si>
    <t>Der aktuelle Dialog zwischen der östlich-orthodoxen und orientalisch-orthodoxen Kirchen. Die ofiziellen gemeinsamen Erklärungen und ihre Folgen</t>
  </si>
  <si>
    <t>Imago Dei. Forscher aus dem Osten und Westen Europas an den Quellen des gemeinsamen Glaubens</t>
  </si>
  <si>
    <t xml:space="preserve">Buda Daniel </t>
  </si>
  <si>
    <t>Tyrollia Verlag</t>
  </si>
  <si>
    <t>978-3-7022-3881-0</t>
  </si>
  <si>
    <t>martie</t>
  </si>
  <si>
    <t>11X3,5 =38,5</t>
  </si>
  <si>
    <t xml:space="preserve"> Ce a adus nou creștinismul lumii? Despre practica expunerii pruncilor în Antichitatea greco-romană, în Dr. Dacian But-Căpușan (ed.), In honorem Pr. Lect. Dr. Gheorghe Șanta</t>
  </si>
  <si>
    <t>Renașterea</t>
  </si>
  <si>
    <t>978-606-607-377-6</t>
  </si>
  <si>
    <t>14 p. 271-284</t>
  </si>
  <si>
    <t>14X2 =28</t>
  </si>
  <si>
    <t>Ce înseamnă a gândi istoric-bisericesc? Câteva reflecții asupra documentului ”Perspective cu privire la istorie”, în Fides et Sapientia. Studii în onoarea Părintelui nostru Prof. Univ. Dr. Nicolae Chifăr</t>
  </si>
  <si>
    <t>11p; 682-692</t>
  </si>
  <si>
    <t>11X2= 22</t>
  </si>
  <si>
    <t>Fides et Sapientia. Studii în onoarea Părintelui nostru Prof. Univ. Dr. Nicolae Chifăr</t>
  </si>
  <si>
    <t>Buda, Daniel; Dragoș Boicu</t>
  </si>
  <si>
    <t>Amdreiana</t>
  </si>
  <si>
    <t>Patrologia în cecetarea teologilor ortodocși români. Vol. I: Periodicele de tradiție din Patriarhia română</t>
  </si>
  <si>
    <t>Buda Daniel, Adrian Podaru</t>
  </si>
  <si>
    <t>Presa Universitar[ Clujean[</t>
  </si>
  <si>
    <t>http://www.editura.ubbcluj.ro/bd/ebooks/pdf/2921.pdf</t>
  </si>
  <si>
    <t>Wos</t>
  </si>
  <si>
    <t xml:space="preserve">Guest Editor </t>
  </si>
  <si>
    <t xml:space="preserve">Buda, Daniel </t>
  </si>
  <si>
    <t>Revista Teolohgică</t>
  </si>
  <si>
    <t>https://www.revistateologia.ro/colegiul-de-redactie/</t>
  </si>
  <si>
    <t>HTS / Theological Studies</t>
  </si>
  <si>
    <t>22. 06. 2021</t>
  </si>
  <si>
    <t>29. 11. 2021</t>
  </si>
  <si>
    <t>HTS/ Theological Studies</t>
  </si>
  <si>
    <t>18. 06. 2021</t>
  </si>
  <si>
    <t>The First Vatican Council (1869/70) and the Churches: Nationalism, (anti-)Ultramontanism and Ecumenism</t>
  </si>
  <si>
    <t>internațională</t>
  </si>
  <si>
    <t>https://www.theol.unibe.ch/unibe/portal/fak_theologie/content/e17260/e17261/e687613/e1160024/2021_2022_rev_16_ger.pdf</t>
  </si>
  <si>
    <t>co-organizator</t>
  </si>
  <si>
    <t>28-30 oct. 2021</t>
  </si>
  <si>
    <t>Prayer in Early Christianity</t>
  </si>
  <si>
    <t>https://www.isecny.org/annual-conference</t>
  </si>
  <si>
    <t>Romanian Orthodox Reactions to Vatican I</t>
  </si>
  <si>
    <t>The Inherited Sin in St. John Chrysostom and Augustine. An Old Controversy Revisited</t>
  </si>
  <si>
    <t>Inherited sin?</t>
  </si>
  <si>
    <t>https://www.pro-oriente.at/</t>
  </si>
  <si>
    <t>15-19 Sept. 2021</t>
  </si>
  <si>
    <t>The 23rd International RAIS Conference on Social Sciences and Humanities held on August 15-16, 2021</t>
  </si>
  <si>
    <t>intrernationala</t>
  </si>
  <si>
    <t>http://rais.education/proceedings-of-the-23rd-rais-conference/</t>
  </si>
  <si>
    <t>membru http://rais.education/scientific-committee/</t>
  </si>
  <si>
    <t>15-16 august 2021</t>
  </si>
  <si>
    <t>The 22nd International RAIS Conference on Social Sciences and Humanities held on June 20-21, 2021</t>
  </si>
  <si>
    <t>intrrnationala</t>
  </si>
  <si>
    <t>http://rais.education/proceedings-of-the-22nd-rais-conference/</t>
  </si>
  <si>
    <t>20-21 iunie 2021</t>
  </si>
  <si>
    <t>Circumcision in Ignatius of Antioch and Theophilus of Antioch, in Alina Pătru (ed.), Meeting God in the Other. Studies in Religious Encounter and Pluralism in Honor of Dorin Oancea on the Occasion of His 70thBirthday (orientalia-patristica-oecumenica 16). Berlin-Münster-Wien: LIT 2019, p.  233-243</t>
  </si>
  <si>
    <t>6. Μαράς Γ. Αναστάσιος, Δρ. Η ΗΘΙΚΗ δΙδΑΣΚΑΛΙΑ ΤΟΥ ΘΕΟΦΙΛΟΥ ΑΝΤΙΟχΕΙΑΣ: ΑΡΕΤΕΣ ΚΑΙ ΚΑΚΙΕΣ , in  Evangelos Pringipakis / π. Ευάγγελος Πριγκιπάκης, Religion and Greek Identity in the Poetry of Kostis Palamas / Θρησκεία και Ελληνικότητα στην Ποίηση του Κωστή Παλαμά, Patras, 2019, p. 176-195, p. 178, n. 2</t>
  </si>
  <si>
    <t>file:///C:/Users/nicolae.chifar/Downloads/Religion_and_Greek_Identity_in_the_Poetr%20(3).pdf</t>
  </si>
  <si>
    <t>volum</t>
  </si>
  <si>
    <t>Die soteriologischen Aspekte der anti-apollinarischen Polemik in den Katechetischen Homilien Theodors von Mopsuestia und in den Taufkatechesen des Johannes Chrysostomus în Für und und für unser Heil. Soteriologie in Ost und West. Forscher aus dem Osten und Westen Europas an den Quellen des gemeinsamen Glaubens, Pro Oriente Band XXXVII, Wiener Patristische Tagungen VI,  Theresia Hainthaler, Franz Mali, Gregor Emmenegger u. Manté Lenkaityté Ostermann (editori), Tyrolia Verlag, Insbruck, Wien, 2014, p. 37-50;</t>
  </si>
  <si>
    <t>The World Council of Churches` Relationship with Pentecostalism: A Brief Historical Surway and Some Recent Perspectives on Membership Matters, în International Review of Mission, 107:1 (June 2018), p. 81-97</t>
  </si>
  <si>
    <t>Jason Bruner, Imagining persecution: why American Christians believe there is a global war against their faith, New Brunswick, Camden: Rutgers University Press, 2021.</t>
  </si>
  <si>
    <t>Buda, D. (2013). Some aspects of Adolf von Harnack’s criticism on Orthodox tradition. HTS Teologiese Studies, Vol. 69, No. 1 (https://hts.org.za/index.php/hts/issue/view/69), 1-6,</t>
  </si>
  <si>
    <t>Alfred C. Bronswijk, God en zijn beelden, Protestantse theologie &amp; visuele zingeving een oriëntatie, Deventer NL: De Mug, 2021, p. 82.</t>
  </si>
  <si>
    <t>Vorwort oder Zur Bedeutung der Chrysostomosforschungen Adolf Martin Ritters für die orthodoxe Tradition, în Adolf Martin Ritter, Studia Chrysostomica: Aufsätze zu Weg, Werk und Wirkung des Johannes Chrysostomus (ca. 349-407), STAC 71, Ed. Mohr Siebeck, Tübingen, 2012, ISBN 978-3-16-152035-8, p. XI-XXI</t>
  </si>
  <si>
    <t>Gârbacea, R., 2021, ‘A few remarks on the IneditaPseudo-Chrysostomic Homily De transfiguratione et eleemosyna (CPG 5009; BHGn 1996t)’, HTS Teologiese Studies/ Theological Studies 77(4), a6686. p. 1, nota 2</t>
  </si>
  <si>
    <t>A.A. Peshkov, ЭВОЛЮЦИЯ ПОДХОДОВ К ПРОБЛЕМЕ ВЛИЯНИЯ АНТИЧНОЙ ФИЛОСОФИИ НА ХРИСТИАНСТВО, Философия религии и религиоведение, 9:2 (2021) nota 38, p. DOI: 10.26795/2307-1281-2021-9-2-11 2p.</t>
  </si>
  <si>
    <t xml:space="preserve">Teologia ortodoxă românească în universităţile de stat: cadrul istoric, situaţia actuală şi perspective de viitor, în Teologia ca vocaţie eclezială, pastoral-misionară şi dimensiunea sa academică (coordonatori: Pr. Prof. Dr. Ioan Tulcan; conf. Dr. Cristinel Ioja şi Pr. Lect. Dr. Filip Albu), Ed. Astra Museum, Sibiu, 2012, ISBN 978-973-8993-73-0, p. 38-66 </t>
  </si>
  <si>
    <t>Jemna, Dănut,  and Dănut, Mănăstireanu. 2021. When the Gap between Academic Theology and the Church Makes Possible the Orthodox–Evangelical Dialogue. Religions 12: 274. https://doi.org/ 10.3390/rel12040274</t>
  </si>
  <si>
    <t>file:///C:/Users/nicolae.chifar/Downloads/religions-12-00274%20(2).pdf</t>
  </si>
  <si>
    <t>Creștini și păgâni în Antiohia secolelor II-IV. Trei exemple ale unei conviețuiri complexe într-o metropolă a Antichității, Editura Presa Universitară Clujeană, 2014 ;</t>
  </si>
  <si>
    <t>V. Ioniță (ed.), Istoria bisericească universală, vol. I, Ed. Basilica, 2021, p. 359.</t>
  </si>
  <si>
    <t xml:space="preserve">Hristologia antiohiană de la Sfântul Eustațiu al Antiohiei până la Nestorie, Ed. Universității „Lucian Blaga“ Sibiu, 2004, 316 </t>
  </si>
  <si>
    <t>V. Ioniță (ed.), Istoria bisericească universală, vol. I, Ed. Basilica, 2021, p. 437.</t>
  </si>
  <si>
    <t>N. PAlmieri, classical Italian Pentecostalism and ecumenical dialogue: A constructive proposal, p. 145, 147 și 149</t>
  </si>
  <si>
    <t>http://repository.nwu.ac.za/bitstream/handle/10394/37976/26967715%20Palmieri%20N.pdf?sequence=1&amp;isAllowed=y</t>
  </si>
  <si>
    <t>Mission and People with Dissabilities. A Few Thoughts  and Facts from an Orthodox Perspective, in International Review of Mission 108:1 (2019), p. 1000-111 DOI: 10.111/irom.12265;</t>
  </si>
  <si>
    <t>Beimnet Bekele, Ethiopian Orthodox Leadership Support of Youth from Ethiopian Immigrant Families in the United States, file:///C:/Users/nicolae.chifar/Desktop/out%20(1).pdf</t>
  </si>
  <si>
    <t>file:///C:/Users/nicolae.chifar/Desktop/out%20(1).pdf</t>
  </si>
  <si>
    <t>God of Life lead us to Justice and Peace. An Orthodox Interpretation of the 10th World Council of Churches (WCC) Assembly Theme from Biblical Perspective, în Teologia, anul XVII, nr. 1 (54), 2013, p. 11-20;</t>
  </si>
  <si>
    <t>Marga, I., 2021, ‘Love and justice from a canonical perspective’, HTS Teologiese Studies/Theological Studies77(4), a6748. https://doi.org/10.4102/hts.v77i4.6748</t>
  </si>
  <si>
    <t>https://hts.org.za/index.php/hts/article/view/6748/20618</t>
  </si>
  <si>
    <t xml:space="preserve">Again about the power of image. A Few Reflections based on personal experiences and some recent publications, in Making mission from the model of Christ. Iconography and use of image in mission. A Historical and Missiological Approach, Astra Museum, Sibiu, p. 181-188; </t>
  </si>
  <si>
    <t>Abrudan, I.O., 2021, ‘Representations of the Life-giving Spring feast in Romanian iconography’, HTSTeologiese Studies/Theological Studies77(4),a6719. https://doi.org/10.4102/hts.v77i4.6719</t>
  </si>
  <si>
    <t>https://hts.org.za/index.php/hts/article/view/6719/20108</t>
  </si>
  <si>
    <t>The Power of Image in Two Writings of Theodoret of Cyr în J. A. McGuckin (ed.), Orthodoxz and the Sacred Arts, Theotokos Press - The Sophia Institut, New York, 2016, p. 69-80;</t>
  </si>
  <si>
    <t>Nicolae, C., 2021, ‘Patriarch Tarasios: An exponent of Byzantine church diplomacy in relation to Rome and the bishop of Constantinople’, HTS Teologiese Studies/Theological Studies77(4),a6691. https://doi.org/10.4102/hts.v77i4.6691Copyright:</t>
  </si>
  <si>
    <t>https://hts.org.za/index.php/hts/article/view/6691/20099</t>
  </si>
  <si>
    <t>Rolul monahilor în formarea spirituală a credincioșilor potrivit lucrării Historia religiosa (H. r.) a lui Teodoret al Cyrului în Vasile Stanciu, Cristian sonea (coord.), Misiunea parohiei și mănăstirii într-o lume în continuă schimbare. Lucrările simpozionului internațional de Teologie, Istorie, Muzicologie și Artă,3-4 nov. 2015, vol. I, Ed. Renașterea, Cluj Napoca, 2016, p. 415-432</t>
  </si>
  <si>
    <t>Boicu, D., 2021, ‘Some considerations on monasticism according to Father André Scrima’, HTS Teologiese Studies/Theological Studies 77(4), a6710. https://doi.org/10.4102/hts.v77i4.6710</t>
  </si>
  <si>
    <t>FTO02</t>
  </si>
  <si>
    <t>Buda, D., 2020, ‘Ciocnirea civilizațiilor după Huntington și unitatea europeană astăzi’ (The clash of civilizations apud Huntington and the European unity today)’, in C. Ioja, F. Albu, I. Popovici &amp; T. Ardelean (eds.), Relevanța Bisericii Ortodoxe în cultura română: Interferențe interortodoxe și intercreștine, pp. 127–146, Editura Universității ‘Aurel Vlaicu’/Editura Universitaria, Arad/Craiova.</t>
  </si>
  <si>
    <t>Pătru, A.G., 2021, ‘Religious spaces as continually evolving modernities: Forms of encounter with modernity in Christian Orthodoxy and Islam’, HTS Teologiese Studies/Theological Studies77(4), a6681. https://doi.org/10.4102/hts.v77i4.6681</t>
  </si>
  <si>
    <t>(coord) Victor Spinei, Dorina N. Rusu, Enciclopedia reprezentanților scrisului istoric românesc , Ed. Karl A. Romstorfer, 2021,vol. I, p. 361</t>
  </si>
  <si>
    <t>Bisericile Ortodoxe la începutul secolului al XXI-lea și mișcarea ecumenică, Ed. ASTRA Museum, Sibiu, 2014, ISBN 978-606-8520-51-3, 350 pp</t>
  </si>
  <si>
    <t>Antiohia preniceeană. O istorie a creștinismului în Antiohia în perioada primară, Ed. ASTRA Museum, Sibiu, 2014, ISBN 978-606-8520-50-6, 355 pp.;</t>
  </si>
  <si>
    <t xml:space="preserve"> Creștini și păgâni în Antiohia secolelor II-IV. Trei exemple ale unei conviețuiri complexe într-o metropolă a Antichității, Editura Presa Universitară Clujeană, 2014, ISBN 978-973-595-749-0, 362 pp.</t>
  </si>
  <si>
    <t>(împreună cu Pavel Aurel şi Ciprian Toroczkai), Making Mission from the Model of Christ. The Specificity of Orthodoxy and Ecumenism Today, Astra Museum Publishing, Sibiu, 2013, 320 p., ISBN 978-606-8520-44-5;</t>
  </si>
  <si>
    <t xml:space="preserve"> (împreună cu Nicolae Chifăr), Împăratul Constantin cel Mare şi viziunea sa asupra vieţii sociale, politice, religioase şi culturale a Imperiului Roman, Ed. Andreiană, Ed. Astra MUSEUM, Sibiu, 2013, ISBN 978-606-8602-00-4; 978-606-8520-78-0, 297 pp.  </t>
  </si>
  <si>
    <t>Aspecte din concepţia Părintelui Profesor Aurel Jivi despre istoriografia bisericească în In Memoriam Pr. Prof. Dr. Aurel Jivi, Ed. Lumina, Oradea, 2003, p. 30-49;</t>
  </si>
  <si>
    <t xml:space="preserve">  Contribuţii privind istoria Capelei Ortodoxe Româneşti din Baden-Baden (Germania) în Anuarul Facultăţii de Teologie „Andrei Şaguna“, serie nouă IV (XXIX), 2003-2004, p. 69-89;</t>
  </si>
  <si>
    <t>Relaţiile dintre Biserica şi statul armean până la Sinodul de la Calcedon, paradigmă a relaţiei dintre Biserică şi stat în general, în Revista Teologică serie nouă, anul XVII (89), nr.3, iul.-sept. 2007, p. 274-286; republicat în Studii teologice dedicate ilustrului istoric sibian Părintele Profesor Academician Dr. Mircea Păcurariu la împlinirea vârstei de 75 de ani, Editura Andreiană, Sibiu, 2007, p. 274-286;</t>
  </si>
  <si>
    <t>Eusebiu de Cezarea ca model de istoric bisericesc, în File de istorie. Prinos de recunoştinţă Părintelui Profesor Mircea Păcurariu, Editura Andreiana, Sibiu &amp; Editura Presa Universitară Clujeană, 2012, ISBN 978-606-8106-55-7, p. 125-132;</t>
  </si>
  <si>
    <t>(coord) Victor Spinei, Dorina N. Rusu, Enciclopedia reprezentanților scrisului istoric românesc , Ed. Karl A. Romstorfer, 2021,vol. I, p. 362</t>
  </si>
  <si>
    <t xml:space="preserve"> Despre planul lui Constantin cel Mare de a construi locaşuri de cult creştine pornind de la situaţia din Antiohia în Credinţă şi libertate. Coordonatele politicii religioase creştine a împăratului Constantin cel Mare, Ed. Andreiana, Ed. Astra Museum, Sibiu, 2013, ISBN 978-606-8106-98-4 ; 978-606-8520-72-8 ; p. 151-167 ; </t>
  </si>
  <si>
    <t>Pătru, A.G., 2021, ‘Religious spaces as continually evolving modernities: Forms of encounter with modernity in Christian Orthodoxy and Islam’, HTS Teologiese Studies/Theological Studies77(4), a6681. https://doi.org/10.4102/hts.v77i4.668</t>
  </si>
  <si>
    <t xml:space="preserve">Pătru, Alina. 2021.
Religious Diaspora: A New
Approach to Its Existence and
Meaning. Religions 12: 831.
https://doi.org/10.3390/
rel12100831
</t>
  </si>
  <si>
    <t>file:///C:/Users/nicolae.chifar/Downloads/religions-12-00831.pdf</t>
  </si>
  <si>
    <r>
      <t>T&amp;T Clark Handbook of the Early Church, Ilaria L.E. Ramelli (Anthology Editor), J.A. McGuckin (Anthology Editor), Piotr Ashwin-Siejkowski (Anthology Editor), Bloomsbury Publishing, </t>
    </r>
    <r>
      <rPr>
        <b/>
        <sz val="12"/>
        <color indexed="63"/>
        <rFont val="Arial"/>
        <family val="2"/>
      </rPr>
      <t>2021</t>
    </r>
    <r>
      <rPr>
        <sz val="12"/>
        <color indexed="63"/>
        <rFont val="Arial"/>
        <family val="2"/>
      </rPr>
      <t>, p. 395, nota 24</t>
    </r>
  </si>
  <si>
    <t>Scopus</t>
  </si>
  <si>
    <t xml:space="preserve"> Kirchengeschichte als Wissenschaft. Versuch einer orthodoxen Perspektive, în Kirchengeschichte als Wissenschaft, Bernd Jaspert (ed.), Aschendorf Verlag, 2013, ISBN 978-3402129524, p. 42-52;</t>
  </si>
  <si>
    <t xml:space="preserve">(împreună cu Silviu Nate) Eastern European Geopolitics and Ecclesial Autocephaly for the Ukrainian Orthodox Church: A Hard Way for Ukraine, în Teologia 88:3, 2019, p. 11-38; </t>
  </si>
  <si>
    <t xml:space="preserve">A Special Category of Migrants: The Romanian Exile During the Communist Period, Revista Transilvania, 2021 (10), p. 15-21; </t>
  </si>
  <si>
    <t>De ce studiem istoria? Câteva reflecții pornind de la o publicație recentă în Daniel Benga, Constantin Pătuleanu (Hrsg.), Teologia ortodoxă în dialog. Evaluări, analize, perspective. Volum dedicat Părintelui prof. Dr. Viorel Ioniță la împlinirea vârstei de 70 de ani,  Ed. Universității din București, 2016, p. 379-388;</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</si>
</sst>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RON&quot;_);\(#,##0\ &quot;RON&quot;\)"/>
    <numFmt numFmtId="173" formatCode="#,##0\ &quot;RON&quot;_);[Red]\(#,##0\ &quot;RON&quot;\)"/>
    <numFmt numFmtId="174" formatCode="#,##0.00\ &quot;RON&quot;_);\(#,##0.00\ &quot;RON&quot;\)"/>
    <numFmt numFmtId="175" formatCode="#,##0.00\ &quot;RON&quot;_);[Red]\(#,##0.00\ &quot;RON&quot;\)"/>
    <numFmt numFmtId="176" formatCode="_ * #,##0_)\ &quot;RON&quot;_ ;_ * \(#,##0\)\ &quot;RON&quot;_ ;_ * &quot;-&quot;_)\ &quot;RON&quot;_ ;_ @_ "/>
    <numFmt numFmtId="177" formatCode="_ * #,##0_)_ ;_ * \(#,##0\)_ ;_ * &quot;-&quot;_)_ ;_ @_ "/>
    <numFmt numFmtId="178" formatCode="_ * #,##0.00_)\ &quot;RON&quot;_ ;_ * \(#,##0.00\)\ &quot;RON&quot;_ ;_ * &quot;-&quot;??_)\ &quot;RON&quot;_ ;_ @_ "/>
    <numFmt numFmtId="179" formatCode="_ * #,##0.00_)_ ;_ * \(#,##0.00\)_ ;_ * &quot;-&quot;??_)_ ;_ @_ "/>
    <numFmt numFmtId="180" formatCode="#,##0\ &quot;lei&quot;;\-#,##0\ &quot;lei&quot;"/>
    <numFmt numFmtId="181" formatCode="#,##0\ &quot;lei&quot;;[Red]\-#,##0\ &quot;lei&quot;"/>
    <numFmt numFmtId="182" formatCode="#,##0.00\ &quot;lei&quot;;\-#,##0.00\ &quot;lei&quot;"/>
    <numFmt numFmtId="183" formatCode="#,##0.00\ &quot;lei&quot;;[Red]\-#,##0.00\ &quot;lei&quot;"/>
    <numFmt numFmtId="184" formatCode="_-* #,##0\ &quot;lei&quot;_-;\-* #,##0\ &quot;lei&quot;_-;_-* &quot;-&quot;\ &quot;lei&quot;_-;_-@_-"/>
    <numFmt numFmtId="185" formatCode="_-* #,##0\ _l_e_i_-;\-* #,##0\ _l_e_i_-;_-* &quot;-&quot;\ _l_e_i_-;_-@_-"/>
    <numFmt numFmtId="186" formatCode="_-* #,##0.00\ &quot;lei&quot;_-;\-* #,##0.00\ &quot;lei&quot;_-;_-* &quot;-&quot;??\ &quot;lei&quot;_-;_-@_-"/>
    <numFmt numFmtId="187" formatCode="_-* #,##0.00\ _l_e_i_-;\-* #,##0.00\ _l_e_i_-;_-* &quot;-&quot;??\ _l_e_i_-;_-@_-"/>
    <numFmt numFmtId="188" formatCode="#,##0\ &quot;RON&quot;;\-#,##0\ &quot;RON&quot;"/>
    <numFmt numFmtId="189" formatCode="#,##0\ &quot;RON&quot;;[Red]\-#,##0\ &quot;RON&quot;"/>
    <numFmt numFmtId="190" formatCode="#,##0.00\ &quot;RON&quot;;\-#,##0.00\ &quot;RON&quot;"/>
    <numFmt numFmtId="191" formatCode="#,##0.00\ &quot;RON&quot;;[Red]\-#,##0.00\ &quot;RON&quot;"/>
    <numFmt numFmtId="192" formatCode="_-* #,##0\ &quot;RON&quot;_-;\-* #,##0\ &quot;RON&quot;_-;_-* &quot;-&quot;\ &quot;RON&quot;_-;_-@_-"/>
    <numFmt numFmtId="193" formatCode="_-* #,##0\ _R_O_N_-;\-* #,##0\ _R_O_N_-;_-* &quot;-&quot;\ _R_O_N_-;_-@_-"/>
    <numFmt numFmtId="194" formatCode="_-* #,##0.00\ &quot;RON&quot;_-;\-* #,##0.00\ &quot;RON&quot;_-;_-* &quot;-&quot;??\ &quot;RON&quot;_-;_-@_-"/>
    <numFmt numFmtId="195" formatCode="_-* #,##0.00\ _R_O_N_-;\-* #,##0.00\ _R_O_N_-;_-* &quot;-&quot;??\ _R_O_N_-;_-@_-"/>
    <numFmt numFmtId="196" formatCode="&quot;RON&quot;#,##0_);\(&quot;RON&quot;#,##0\)"/>
    <numFmt numFmtId="197" formatCode="&quot;RON&quot;#,##0_);[Red]\(&quot;RON&quot;#,##0\)"/>
    <numFmt numFmtId="198" formatCode="&quot;RON&quot;#,##0.00_);\(&quot;RON&quot;#,##0.00\)"/>
    <numFmt numFmtId="199" formatCode="&quot;RON&quot;#,##0.00_);[Red]\(&quot;RON&quot;#,##0.00\)"/>
    <numFmt numFmtId="200" formatCode="_(&quot;RON&quot;* #,##0_);_(&quot;RON&quot;* \(#,##0\);_(&quot;RON&quot;* &quot;-&quot;_);_(@_)"/>
    <numFmt numFmtId="201" formatCode="_(&quot;RON&quot;* #,##0.00_);_(&quot;RON&quot;* \(#,##0.00\);_(&quot;RON&quot;* &quot;-&quot;??_);_(@_)"/>
    <numFmt numFmtId="202" formatCode="[$-F800]dddd\,\ mmmm\ dd\,\ yyyy"/>
    <numFmt numFmtId="203" formatCode="0;[Red]0"/>
    <numFmt numFmtId="204" formatCode="0.00;[Red]0.00"/>
    <numFmt numFmtId="205" formatCode="&quot;Yes&quot;;&quot;Yes&quot;;&quot;No&quot;"/>
    <numFmt numFmtId="206" formatCode="&quot;True&quot;;&quot;True&quot;;&quot;False&quot;"/>
    <numFmt numFmtId="207" formatCode="&quot;On&quot;;&quot;On&quot;;&quot;Off&quot;"/>
    <numFmt numFmtId="208" formatCode="[$€-2]\ #,##0.00_);[Red]\([$€-2]\ #,##0.00\)"/>
    <numFmt numFmtId="209" formatCode="0.0"/>
    <numFmt numFmtId="210" formatCode="0.000"/>
    <numFmt numFmtId="211" formatCode="0.0000"/>
    <numFmt numFmtId="212" formatCode="&quot;Ja&quot;;&quot;Ja&quot;;&quot;Nein&quot;"/>
    <numFmt numFmtId="213" formatCode="&quot;Wahr&quot;;&quot;Wahr&quot;;&quot;Falsch&quot;"/>
    <numFmt numFmtId="214" formatCode="&quot;Ein&quot;;&quot;Ein&quot;;&quot;Aus&quot;"/>
  </numFmts>
  <fonts count="100">
    <font>
      <sz val="11"/>
      <color theme="1"/>
      <name val="Calibri"/>
      <family val="2"/>
    </font>
    <font>
      <sz val="11"/>
      <color indexed="8"/>
      <name val="Calibri"/>
      <family val="2"/>
    </font>
    <font>
      <sz val="10"/>
      <name val="Arial Narrow"/>
      <family val="2"/>
    </font>
    <font>
      <b/>
      <sz val="10"/>
      <name val="Arial Narrow"/>
      <family val="2"/>
    </font>
    <font>
      <u val="single"/>
      <sz val="10"/>
      <name val="Arial Narrow"/>
      <family val="2"/>
    </font>
    <font>
      <b/>
      <sz val="12"/>
      <name val="Arial Narrow"/>
      <family val="2"/>
    </font>
    <font>
      <b/>
      <sz val="10"/>
      <color indexed="8"/>
      <name val="Arial Narrow"/>
      <family val="2"/>
    </font>
    <font>
      <b/>
      <sz val="12"/>
      <color indexed="8"/>
      <name val="Arial Narrow"/>
      <family val="2"/>
    </font>
    <font>
      <b/>
      <sz val="11"/>
      <color indexed="8"/>
      <name val="Calibri"/>
      <family val="2"/>
    </font>
    <font>
      <sz val="10"/>
      <color indexed="8"/>
      <name val="Arial Narrow"/>
      <family val="2"/>
    </font>
    <font>
      <b/>
      <sz val="10"/>
      <color indexed="8"/>
      <name val="Calibri"/>
      <family val="2"/>
    </font>
    <font>
      <b/>
      <sz val="9"/>
      <color indexed="8"/>
      <name val="Arial Narrow"/>
      <family val="2"/>
    </font>
    <font>
      <b/>
      <sz val="9"/>
      <color indexed="8"/>
      <name val="Calibri"/>
      <family val="2"/>
    </font>
    <font>
      <b/>
      <sz val="10"/>
      <color indexed="10"/>
      <name val="Arial Narrow"/>
      <family val="2"/>
    </font>
    <font>
      <sz val="10"/>
      <color indexed="12"/>
      <name val="Arial Narrow"/>
      <family val="2"/>
    </font>
    <font>
      <sz val="8"/>
      <name val="Calibri"/>
      <family val="2"/>
    </font>
    <font>
      <sz val="11"/>
      <name val="Calibri"/>
      <family val="2"/>
    </font>
    <font>
      <b/>
      <u val="single"/>
      <sz val="10"/>
      <color indexed="8"/>
      <name val="Arial Narrow"/>
      <family val="2"/>
    </font>
    <font>
      <b/>
      <u val="single"/>
      <sz val="10"/>
      <name val="Arial Narrow"/>
      <family val="2"/>
    </font>
    <font>
      <sz val="11"/>
      <color indexed="10"/>
      <name val="Calibri"/>
      <family val="2"/>
    </font>
    <font>
      <sz val="10"/>
      <color indexed="10"/>
      <name val="Arial Narrow"/>
      <family val="2"/>
    </font>
    <font>
      <sz val="12"/>
      <color indexed="8"/>
      <name val="Arial Narrow"/>
      <family val="2"/>
    </font>
    <font>
      <u val="single"/>
      <sz val="11"/>
      <name val="Calibri"/>
      <family val="2"/>
    </font>
    <font>
      <sz val="10"/>
      <name val="Arial"/>
      <family val="2"/>
    </font>
    <font>
      <u val="single"/>
      <sz val="10"/>
      <name val="Arial"/>
      <family val="2"/>
    </font>
    <font>
      <u val="single"/>
      <sz val="11"/>
      <name val="Arial"/>
      <family val="2"/>
    </font>
    <font>
      <u val="single"/>
      <sz val="11"/>
      <name val="Arial Narrow"/>
      <family val="2"/>
    </font>
    <font>
      <sz val="11"/>
      <name val="Arial Narrow"/>
      <family val="2"/>
    </font>
    <font>
      <sz val="10"/>
      <color indexed="63"/>
      <name val="Arial Narrow"/>
      <family val="2"/>
    </font>
    <font>
      <sz val="10"/>
      <color indexed="63"/>
      <name val="Arial"/>
      <family val="2"/>
    </font>
    <font>
      <i/>
      <sz val="10"/>
      <color indexed="17"/>
      <name val="Arial Narrow"/>
      <family val="2"/>
    </font>
    <font>
      <sz val="10"/>
      <color indexed="17"/>
      <name val="Arial Narrow"/>
      <family val="2"/>
    </font>
    <font>
      <i/>
      <sz val="10"/>
      <color indexed="8"/>
      <name val="Times New Roman"/>
      <family val="1"/>
    </font>
    <font>
      <sz val="10"/>
      <color indexed="8"/>
      <name val="Times New Roman"/>
      <family val="1"/>
    </font>
    <font>
      <sz val="10"/>
      <color indexed="63"/>
      <name val="Times New Roman"/>
      <family val="1"/>
    </font>
    <font>
      <sz val="12"/>
      <color indexed="63"/>
      <name val="Arial"/>
      <family val="2"/>
    </font>
    <font>
      <b/>
      <sz val="12"/>
      <color indexed="63"/>
      <name val="Arial"/>
      <family val="2"/>
    </font>
    <font>
      <sz val="11"/>
      <color indexed="9"/>
      <name val="Calibri"/>
      <family val="2"/>
    </font>
    <font>
      <b/>
      <sz val="11"/>
      <color indexed="63"/>
      <name val="Calibri"/>
      <family val="2"/>
    </font>
    <font>
      <b/>
      <sz val="11"/>
      <color indexed="52"/>
      <name val="Calibri"/>
      <family val="2"/>
    </font>
    <font>
      <u val="single"/>
      <sz val="11"/>
      <color indexed="36"/>
      <name val="Calibri"/>
      <family val="2"/>
    </font>
    <font>
      <sz val="11"/>
      <color indexed="62"/>
      <name val="Calibri"/>
      <family val="2"/>
    </font>
    <font>
      <i/>
      <sz val="11"/>
      <color indexed="23"/>
      <name val="Calibri"/>
      <family val="2"/>
    </font>
    <font>
      <sz val="11"/>
      <color indexed="17"/>
      <name val="Calibri"/>
      <family val="2"/>
    </font>
    <font>
      <u val="single"/>
      <sz val="11"/>
      <color indexed="39"/>
      <name val="Calibri"/>
      <family val="2"/>
    </font>
    <font>
      <sz val="11"/>
      <color indexed="60"/>
      <name val="Calibri"/>
      <family val="2"/>
    </font>
    <font>
      <sz val="11"/>
      <color indexed="14"/>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b/>
      <sz val="11"/>
      <color indexed="9"/>
      <name val="Calibri"/>
      <family val="2"/>
    </font>
    <font>
      <sz val="11"/>
      <color indexed="8"/>
      <name val="Arial Narrow"/>
      <family val="2"/>
    </font>
    <font>
      <u val="single"/>
      <sz val="10"/>
      <color indexed="39"/>
      <name val="Arial Narrow"/>
      <family val="2"/>
    </font>
    <font>
      <sz val="12"/>
      <color indexed="8"/>
      <name val="Times New Roman"/>
      <family val="1"/>
    </font>
    <font>
      <sz val="10"/>
      <name val="Calibri"/>
      <family val="2"/>
    </font>
    <font>
      <sz val="8"/>
      <color indexed="63"/>
      <name val="Tinos"/>
      <family val="0"/>
    </font>
    <font>
      <b/>
      <sz val="10"/>
      <color indexed="8"/>
      <name val="Noto Sans"/>
      <family val="2"/>
    </font>
    <font>
      <sz val="8"/>
      <color indexed="8"/>
      <name val="Noto Sans"/>
      <family val="2"/>
    </font>
    <font>
      <b/>
      <sz val="9"/>
      <color indexed="63"/>
      <name val="Arial"/>
      <family val="2"/>
    </font>
    <font>
      <sz val="11"/>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Narrow"/>
      <family val="2"/>
    </font>
    <font>
      <b/>
      <sz val="10"/>
      <color theme="1"/>
      <name val="Arial Narrow"/>
      <family val="2"/>
    </font>
    <font>
      <sz val="10"/>
      <color rgb="FF000000"/>
      <name val="Arial Narrow"/>
      <family val="2"/>
    </font>
    <font>
      <b/>
      <sz val="10"/>
      <color rgb="FF000000"/>
      <name val="Arial Narrow"/>
      <family val="2"/>
    </font>
    <font>
      <sz val="12"/>
      <color theme="1"/>
      <name val="Arial Narrow"/>
      <family val="2"/>
    </font>
    <font>
      <sz val="11"/>
      <color theme="1"/>
      <name val="Arial Narrow"/>
      <family val="2"/>
    </font>
    <font>
      <sz val="10"/>
      <color rgb="FFFF0000"/>
      <name val="Arial Narrow"/>
      <family val="2"/>
    </font>
    <font>
      <b/>
      <sz val="10"/>
      <color rgb="FFFF0000"/>
      <name val="Arial Narrow"/>
      <family val="2"/>
    </font>
    <font>
      <u val="single"/>
      <sz val="10"/>
      <color theme="10"/>
      <name val="Arial Narrow"/>
      <family val="2"/>
    </font>
    <font>
      <sz val="12"/>
      <color theme="1"/>
      <name val="Times New Roman"/>
      <family val="1"/>
    </font>
    <font>
      <sz val="10"/>
      <color rgb="FF222222"/>
      <name val="Arial"/>
      <family val="2"/>
    </font>
    <font>
      <sz val="10"/>
      <color rgb="FF202124"/>
      <name val="Arial Narrow"/>
      <family val="2"/>
    </font>
    <font>
      <sz val="10"/>
      <color rgb="FF222222"/>
      <name val="Arial Narrow"/>
      <family val="2"/>
    </font>
    <font>
      <sz val="8"/>
      <color rgb="FF444444"/>
      <name val="Tinos"/>
      <family val="0"/>
    </font>
    <font>
      <b/>
      <sz val="10"/>
      <color rgb="FF000000"/>
      <name val="Noto Sans"/>
      <family val="2"/>
    </font>
    <font>
      <sz val="8"/>
      <color rgb="FF000000"/>
      <name val="Noto Sans"/>
      <family val="2"/>
    </font>
    <font>
      <b/>
      <sz val="9"/>
      <color rgb="FF222222"/>
      <name val="Arial"/>
      <family val="2"/>
    </font>
    <font>
      <sz val="11"/>
      <color rgb="FF000000"/>
      <name val="Arial"/>
      <family val="2"/>
    </font>
    <font>
      <sz val="10"/>
      <color theme="1"/>
      <name val="Times New Roman"/>
      <family val="1"/>
    </font>
    <font>
      <sz val="12"/>
      <color rgb="FF222222"/>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51"/>
        <bgColor indexed="64"/>
      </patternFill>
    </fill>
    <fill>
      <patternFill patternType="solid">
        <fgColor rgb="FFFFFF00"/>
        <bgColor indexed="64"/>
      </patternFill>
    </fill>
    <fill>
      <patternFill patternType="solid">
        <fgColor indexed="9"/>
        <bgColor indexed="64"/>
      </patternFill>
    </fill>
    <fill>
      <patternFill patternType="solid">
        <fgColor rgb="FFFF0000"/>
        <bgColor indexed="64"/>
      </patternFill>
    </fill>
    <fill>
      <patternFill patternType="solid">
        <fgColor rgb="FFFFFFFF"/>
        <bgColor indexed="64"/>
      </patternFill>
    </fill>
    <fill>
      <patternFill patternType="solid">
        <fgColor rgb="FFFFCC00"/>
        <bgColor indexed="64"/>
      </patternFill>
    </fill>
    <fill>
      <patternFill patternType="solid">
        <fgColor theme="0"/>
        <bgColor indexed="64"/>
      </patternFill>
    </fill>
    <fill>
      <patternFill patternType="solid">
        <fgColor indexed="43"/>
        <bgColor indexed="64"/>
      </patternFill>
    </fill>
    <fill>
      <patternFill patternType="solid">
        <fgColor rgb="FFFFFF9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0" fillId="29" borderId="0" applyNumberFormat="0" applyBorder="0" applyAlignment="0" applyProtection="0"/>
    <xf numFmtId="0" fontId="1" fillId="30" borderId="3" applyNumberFormat="0" applyFont="0" applyAlignment="0" applyProtection="0"/>
    <xf numFmtId="9" fontId="1" fillId="0" borderId="0" applyFont="0" applyFill="0" applyBorder="0" applyAlignment="0" applyProtection="0"/>
    <xf numFmtId="0" fontId="71" fillId="31" borderId="0" applyNumberFormat="0" applyBorder="0" applyAlignment="0" applyProtection="0"/>
    <xf numFmtId="0" fontId="72" fillId="26" borderId="4"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2" borderId="9" applyNumberFormat="0" applyAlignment="0" applyProtection="0"/>
  </cellStyleXfs>
  <cellXfs count="440">
    <xf numFmtId="0" fontId="0" fillId="0" borderId="0" xfId="0" applyFont="1" applyAlignment="1">
      <alignment/>
    </xf>
    <xf numFmtId="0" fontId="9" fillId="0" borderId="0" xfId="0" applyFont="1" applyAlignment="1">
      <alignment/>
    </xf>
    <xf numFmtId="0" fontId="9" fillId="0" borderId="0" xfId="0" applyFont="1" applyAlignment="1">
      <alignment wrapText="1"/>
    </xf>
    <xf numFmtId="0" fontId="6" fillId="0" borderId="0" xfId="0" applyFont="1" applyAlignment="1">
      <alignment/>
    </xf>
    <xf numFmtId="0" fontId="8" fillId="0" borderId="0" xfId="0" applyFont="1" applyAlignment="1">
      <alignment/>
    </xf>
    <xf numFmtId="0" fontId="6" fillId="0" borderId="0" xfId="0" applyFont="1" applyAlignment="1">
      <alignment horizontal="left" wrapText="1"/>
    </xf>
    <xf numFmtId="0" fontId="6" fillId="0" borderId="0" xfId="0" applyFont="1" applyAlignment="1">
      <alignment vertical="top" wrapText="1"/>
    </xf>
    <xf numFmtId="0" fontId="9" fillId="0" borderId="0" xfId="0" applyFont="1" applyAlignment="1">
      <alignment vertical="top" wrapText="1"/>
    </xf>
    <xf numFmtId="0" fontId="0" fillId="0" borderId="0" xfId="0" applyAlignment="1">
      <alignment wrapText="1"/>
    </xf>
    <xf numFmtId="0" fontId="6" fillId="0" borderId="0" xfId="0" applyFont="1" applyAlignment="1">
      <alignment wrapText="1"/>
    </xf>
    <xf numFmtId="0" fontId="9" fillId="0" borderId="0" xfId="0" applyFont="1" applyAlignment="1">
      <alignment horizontal="left" wrapText="1"/>
    </xf>
    <xf numFmtId="0" fontId="6" fillId="0" borderId="0" xfId="0" applyFont="1" applyBorder="1" applyAlignment="1">
      <alignment horizontal="center" wrapText="1"/>
    </xf>
    <xf numFmtId="0" fontId="7" fillId="0" borderId="0" xfId="0" applyFont="1" applyBorder="1" applyAlignment="1">
      <alignment horizontal="center" wrapText="1"/>
    </xf>
    <xf numFmtId="0" fontId="7" fillId="0" borderId="0" xfId="0" applyFont="1" applyBorder="1" applyAlignment="1">
      <alignment horizontal="center" wrapText="1"/>
    </xf>
    <xf numFmtId="0" fontId="2" fillId="0" borderId="0" xfId="0" applyFont="1" applyAlignment="1">
      <alignment wrapText="1"/>
    </xf>
    <xf numFmtId="0" fontId="3" fillId="0" borderId="0" xfId="0" applyFont="1" applyBorder="1" applyAlignment="1">
      <alignment horizontal="center" wrapText="1"/>
    </xf>
    <xf numFmtId="0" fontId="2" fillId="0" borderId="0" xfId="0" applyFont="1" applyAlignment="1">
      <alignment/>
    </xf>
    <xf numFmtId="0" fontId="3" fillId="0" borderId="0" xfId="0" applyFont="1" applyAlignment="1">
      <alignment/>
    </xf>
    <xf numFmtId="0" fontId="3" fillId="0" borderId="0" xfId="0" applyFont="1" applyAlignment="1">
      <alignment horizontal="left" wrapText="1"/>
    </xf>
    <xf numFmtId="0" fontId="3" fillId="0" borderId="0" xfId="0" applyFont="1" applyAlignment="1">
      <alignment vertical="top" wrapText="1"/>
    </xf>
    <xf numFmtId="0" fontId="2" fillId="0" borderId="0" xfId="0" applyFont="1" applyAlignment="1">
      <alignment vertical="top" wrapText="1"/>
    </xf>
    <xf numFmtId="0" fontId="6" fillId="0" borderId="0" xfId="0" applyFont="1" applyAlignment="1">
      <alignment wrapText="1"/>
    </xf>
    <xf numFmtId="0" fontId="10" fillId="0" borderId="0" xfId="0" applyFont="1" applyAlignment="1">
      <alignment/>
    </xf>
    <xf numFmtId="0" fontId="9" fillId="0" borderId="0" xfId="0" applyFont="1" applyBorder="1" applyAlignment="1">
      <alignment vertical="top" wrapText="1"/>
    </xf>
    <xf numFmtId="0" fontId="9" fillId="0" borderId="0" xfId="0" applyFont="1" applyBorder="1" applyAlignment="1">
      <alignment horizontal="center" vertical="top" wrapText="1"/>
    </xf>
    <xf numFmtId="0" fontId="11" fillId="0" borderId="0" xfId="0" applyFont="1" applyAlignment="1">
      <alignment/>
    </xf>
    <xf numFmtId="0" fontId="12" fillId="0" borderId="0" xfId="0" applyFont="1" applyAlignment="1">
      <alignment/>
    </xf>
    <xf numFmtId="0" fontId="8" fillId="0" borderId="0" xfId="0" applyFont="1" applyAlignment="1">
      <alignment wrapText="1"/>
    </xf>
    <xf numFmtId="2" fontId="3" fillId="0" borderId="0" xfId="0" applyNumberFormat="1" applyFont="1" applyBorder="1" applyAlignment="1">
      <alignment horizontal="center" wrapText="1"/>
    </xf>
    <xf numFmtId="2" fontId="3" fillId="0" borderId="0" xfId="0" applyNumberFormat="1" applyFont="1" applyAlignment="1">
      <alignment horizontal="left" wrapText="1"/>
    </xf>
    <xf numFmtId="2" fontId="2" fillId="0" borderId="0" xfId="0" applyNumberFormat="1" applyFont="1" applyAlignment="1">
      <alignment vertical="top" wrapText="1"/>
    </xf>
    <xf numFmtId="2" fontId="2" fillId="0" borderId="0" xfId="0" applyNumberFormat="1" applyFont="1" applyAlignment="1">
      <alignment/>
    </xf>
    <xf numFmtId="2" fontId="3" fillId="0" borderId="0" xfId="0" applyNumberFormat="1" applyFont="1" applyAlignment="1">
      <alignment/>
    </xf>
    <xf numFmtId="49" fontId="3" fillId="0" borderId="0" xfId="0" applyNumberFormat="1" applyFont="1" applyBorder="1" applyAlignment="1">
      <alignment horizontal="center" wrapText="1"/>
    </xf>
    <xf numFmtId="49" fontId="3" fillId="0" borderId="0" xfId="0" applyNumberFormat="1" applyFont="1" applyAlignment="1">
      <alignment horizontal="left" wrapText="1"/>
    </xf>
    <xf numFmtId="49" fontId="3" fillId="0" borderId="0" xfId="0" applyNumberFormat="1" applyFont="1" applyAlignment="1">
      <alignment vertical="top" wrapText="1"/>
    </xf>
    <xf numFmtId="49" fontId="3" fillId="0" borderId="0" xfId="0" applyNumberFormat="1" applyFont="1" applyAlignment="1">
      <alignment wrapText="1"/>
    </xf>
    <xf numFmtId="49" fontId="2" fillId="0" borderId="0" xfId="0" applyNumberFormat="1" applyFont="1" applyAlignment="1">
      <alignment vertical="top" wrapText="1"/>
    </xf>
    <xf numFmtId="49" fontId="2" fillId="0" borderId="0" xfId="0" applyNumberFormat="1" applyFont="1" applyAlignment="1">
      <alignment wrapText="1"/>
    </xf>
    <xf numFmtId="2" fontId="7" fillId="0" borderId="0" xfId="0" applyNumberFormat="1" applyFont="1" applyBorder="1" applyAlignment="1">
      <alignment horizontal="center" wrapText="1"/>
    </xf>
    <xf numFmtId="2" fontId="9" fillId="0" borderId="0" xfId="0" applyNumberFormat="1" applyFont="1" applyAlignment="1">
      <alignment wrapText="1"/>
    </xf>
    <xf numFmtId="0" fontId="9" fillId="0" borderId="0" xfId="0" applyFont="1" applyBorder="1" applyAlignment="1">
      <alignment/>
    </xf>
    <xf numFmtId="0" fontId="6" fillId="0" borderId="0" xfId="0" applyFont="1" applyBorder="1" applyAlignment="1">
      <alignment/>
    </xf>
    <xf numFmtId="0" fontId="9" fillId="0" borderId="0" xfId="0" applyFont="1" applyFill="1" applyAlignment="1">
      <alignment/>
    </xf>
    <xf numFmtId="0" fontId="9" fillId="0" borderId="0" xfId="0" applyFont="1" applyFill="1" applyAlignment="1">
      <alignment vertical="top" wrapText="1"/>
    </xf>
    <xf numFmtId="0" fontId="14" fillId="0" borderId="0" xfId="0" applyFont="1" applyAlignment="1">
      <alignment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3" xfId="0"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0" fontId="3" fillId="33" borderId="12" xfId="0" applyFont="1" applyFill="1" applyBorder="1" applyAlignment="1">
      <alignment horizontal="center" vertical="center" wrapText="1"/>
    </xf>
    <xf numFmtId="2" fontId="6" fillId="33" borderId="12" xfId="0" applyNumberFormat="1" applyFont="1" applyFill="1" applyBorder="1" applyAlignment="1">
      <alignment horizontal="center" vertical="center" wrapText="1"/>
    </xf>
    <xf numFmtId="4" fontId="6" fillId="0" borderId="0" xfId="0" applyNumberFormat="1" applyFont="1" applyAlignment="1">
      <alignment horizontal="center"/>
    </xf>
    <xf numFmtId="4" fontId="6" fillId="0" borderId="0" xfId="0" applyNumberFormat="1" applyFont="1" applyBorder="1" applyAlignment="1">
      <alignment horizontal="center"/>
    </xf>
    <xf numFmtId="4" fontId="3" fillId="0" borderId="0" xfId="0" applyNumberFormat="1" applyFont="1" applyAlignment="1">
      <alignment horizontal="center"/>
    </xf>
    <xf numFmtId="2" fontId="6" fillId="0" borderId="0" xfId="0" applyNumberFormat="1" applyFont="1" applyAlignment="1">
      <alignment horizontal="center"/>
    </xf>
    <xf numFmtId="2" fontId="6" fillId="0" borderId="0" xfId="0" applyNumberFormat="1" applyFont="1" applyBorder="1" applyAlignment="1">
      <alignment horizontal="center" vertical="top" wrapText="1"/>
    </xf>
    <xf numFmtId="0" fontId="6" fillId="0" borderId="0" xfId="0" applyFont="1" applyAlignment="1">
      <alignment wrapText="1"/>
    </xf>
    <xf numFmtId="0" fontId="6" fillId="0" borderId="0" xfId="0" applyFont="1" applyBorder="1" applyAlignment="1">
      <alignment wrapText="1"/>
    </xf>
    <xf numFmtId="0" fontId="6" fillId="0" borderId="0" xfId="0" applyFont="1" applyAlignment="1">
      <alignment vertical="top" wrapText="1"/>
    </xf>
    <xf numFmtId="0" fontId="6" fillId="0" borderId="0" xfId="0" applyFont="1" applyAlignment="1">
      <alignment/>
    </xf>
    <xf numFmtId="4" fontId="6" fillId="0" borderId="0" xfId="0" applyNumberFormat="1" applyFont="1" applyAlignment="1">
      <alignment horizontal="center" wrapText="1"/>
    </xf>
    <xf numFmtId="4" fontId="6" fillId="0" borderId="0" xfId="0" applyNumberFormat="1" applyFont="1" applyAlignment="1">
      <alignment horizontal="center"/>
    </xf>
    <xf numFmtId="0" fontId="6" fillId="0" borderId="0" xfId="0" applyFont="1" applyAlignment="1">
      <alignment horizontal="center"/>
    </xf>
    <xf numFmtId="0" fontId="6" fillId="0" borderId="0" xfId="0" applyFont="1" applyBorder="1" applyAlignment="1">
      <alignment vertical="top" wrapText="1"/>
    </xf>
    <xf numFmtId="0" fontId="0" fillId="0" borderId="0" xfId="0" applyAlignment="1">
      <alignment horizontal="left" vertical="top"/>
    </xf>
    <xf numFmtId="0" fontId="0" fillId="0" borderId="0" xfId="0" applyAlignment="1">
      <alignment horizontal="left"/>
    </xf>
    <xf numFmtId="0" fontId="63" fillId="0" borderId="0" xfId="0" applyFont="1" applyAlignment="1">
      <alignment/>
    </xf>
    <xf numFmtId="0" fontId="6" fillId="0" borderId="0" xfId="0" applyFont="1" applyAlignment="1">
      <alignment horizontal="center"/>
    </xf>
    <xf numFmtId="2" fontId="6" fillId="33" borderId="10" xfId="0" applyNumberFormat="1" applyFont="1" applyFill="1" applyBorder="1" applyAlignment="1">
      <alignment horizontal="center" vertical="center" wrapText="1"/>
    </xf>
    <xf numFmtId="204" fontId="6" fillId="33" borderId="11" xfId="0" applyNumberFormat="1" applyFont="1" applyFill="1" applyBorder="1" applyAlignment="1">
      <alignment horizontal="center" vertical="center" wrapText="1"/>
    </xf>
    <xf numFmtId="0" fontId="10" fillId="0" borderId="0" xfId="0" applyFont="1" applyAlignment="1">
      <alignment/>
    </xf>
    <xf numFmtId="0" fontId="3" fillId="33" borderId="13" xfId="0" applyFont="1" applyFill="1" applyBorder="1" applyAlignment="1">
      <alignment horizontal="center" vertical="center" wrapText="1"/>
    </xf>
    <xf numFmtId="0" fontId="16" fillId="0" borderId="0" xfId="0" applyFont="1" applyAlignment="1">
      <alignment/>
    </xf>
    <xf numFmtId="0" fontId="0" fillId="0" borderId="0" xfId="0" applyFill="1" applyAlignment="1">
      <alignment/>
    </xf>
    <xf numFmtId="0" fontId="16" fillId="0" borderId="0" xfId="0" applyFont="1" applyFill="1" applyAlignment="1">
      <alignment/>
    </xf>
    <xf numFmtId="0" fontId="3" fillId="13" borderId="10" xfId="0" applyFont="1" applyFill="1" applyBorder="1" applyAlignment="1">
      <alignment/>
    </xf>
    <xf numFmtId="0" fontId="2" fillId="0" borderId="10" xfId="0" applyFont="1" applyFill="1" applyBorder="1" applyAlignment="1" applyProtection="1">
      <alignment horizontal="center"/>
      <protection locked="0"/>
    </xf>
    <xf numFmtId="0" fontId="9" fillId="0" borderId="0" xfId="0" applyFont="1" applyAlignment="1">
      <alignment horizontal="center"/>
    </xf>
    <xf numFmtId="0" fontId="9" fillId="0" borderId="0" xfId="0" applyFont="1" applyAlignment="1">
      <alignment horizontal="center" wrapText="1"/>
    </xf>
    <xf numFmtId="0" fontId="0" fillId="0" borderId="0" xfId="0" applyAlignment="1">
      <alignment horizontal="center" textRotation="90" wrapText="1"/>
    </xf>
    <xf numFmtId="0" fontId="16" fillId="0" borderId="0" xfId="0" applyFont="1" applyAlignment="1">
      <alignment horizontal="center" textRotation="90" wrapText="1"/>
    </xf>
    <xf numFmtId="0" fontId="16" fillId="0" borderId="0" xfId="0" applyFont="1" applyFill="1" applyAlignment="1">
      <alignment horizontal="center" wrapText="1"/>
    </xf>
    <xf numFmtId="0" fontId="8" fillId="13" borderId="10" xfId="0" applyFont="1" applyFill="1" applyBorder="1" applyAlignment="1">
      <alignment horizontal="center" vertical="center" wrapText="1"/>
    </xf>
    <xf numFmtId="0" fontId="8" fillId="13" borderId="11"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16" fillId="0" borderId="10" xfId="0" applyFont="1" applyBorder="1" applyAlignment="1">
      <alignment horizontal="center" vertical="center" wrapText="1"/>
    </xf>
    <xf numFmtId="0" fontId="16" fillId="35" borderId="10" xfId="0" applyFont="1" applyFill="1" applyBorder="1" applyAlignment="1" applyProtection="1">
      <alignment horizontal="left" vertical="center" wrapText="1"/>
      <protection locked="0"/>
    </xf>
    <xf numFmtId="0" fontId="16" fillId="35" borderId="10" xfId="0" applyFont="1" applyFill="1" applyBorder="1" applyAlignment="1" applyProtection="1">
      <alignment horizontal="center" vertical="center" wrapText="1"/>
      <protection locked="0"/>
    </xf>
    <xf numFmtId="4" fontId="0" fillId="0" borderId="10" xfId="0" applyNumberFormat="1" applyBorder="1" applyAlignment="1" applyProtection="1">
      <alignment horizontal="center" vertical="center"/>
      <protection locked="0"/>
    </xf>
    <xf numFmtId="4" fontId="0" fillId="4" borderId="10" xfId="0" applyNumberFormat="1" applyFill="1" applyBorder="1" applyAlignment="1">
      <alignment horizontal="center" vertical="center"/>
    </xf>
    <xf numFmtId="4" fontId="0" fillId="34" borderId="10" xfId="0" applyNumberFormat="1" applyFill="1" applyBorder="1" applyAlignment="1" applyProtection="1">
      <alignment horizontal="center" vertical="center"/>
      <protection locked="0"/>
    </xf>
    <xf numFmtId="4" fontId="0" fillId="34" borderId="10" xfId="0" applyNumberFormat="1" applyFill="1" applyBorder="1" applyAlignment="1">
      <alignment horizontal="center" vertical="center"/>
    </xf>
    <xf numFmtId="0" fontId="0" fillId="0" borderId="0" xfId="0" applyAlignment="1">
      <alignment vertical="center"/>
    </xf>
    <xf numFmtId="0" fontId="9" fillId="4" borderId="10" xfId="0" applyFont="1" applyFill="1" applyBorder="1" applyAlignment="1">
      <alignment horizontal="center" vertical="center" wrapText="1"/>
    </xf>
    <xf numFmtId="0" fontId="9" fillId="4" borderId="10" xfId="0" applyFont="1" applyFill="1" applyBorder="1" applyAlignment="1">
      <alignment horizontal="center" vertical="center"/>
    </xf>
    <xf numFmtId="1" fontId="9" fillId="4" borderId="10" xfId="0" applyNumberFormat="1" applyFont="1" applyFill="1" applyBorder="1" applyAlignment="1">
      <alignment horizontal="center" vertical="center"/>
    </xf>
    <xf numFmtId="4" fontId="9" fillId="4" borderId="10" xfId="0" applyNumberFormat="1" applyFont="1" applyFill="1" applyBorder="1" applyAlignment="1">
      <alignment horizontal="center" vertical="center"/>
    </xf>
    <xf numFmtId="4" fontId="0" fillId="0" borderId="0" xfId="0" applyNumberFormat="1" applyAlignment="1">
      <alignment horizontal="center" vertical="center"/>
    </xf>
    <xf numFmtId="0" fontId="9" fillId="34" borderId="10" xfId="0" applyFont="1" applyFill="1" applyBorder="1" applyAlignment="1">
      <alignment horizontal="center" vertical="center" wrapText="1"/>
    </xf>
    <xf numFmtId="0" fontId="9" fillId="34" borderId="10" xfId="0" applyFont="1" applyFill="1" applyBorder="1" applyAlignment="1">
      <alignment/>
    </xf>
    <xf numFmtId="4" fontId="9" fillId="34" borderId="10" xfId="0" applyNumberFormat="1" applyFont="1" applyFill="1" applyBorder="1" applyAlignment="1">
      <alignment horizontal="center" vertical="center"/>
    </xf>
    <xf numFmtId="4" fontId="16" fillId="0" borderId="0" xfId="0" applyNumberFormat="1" applyFont="1" applyFill="1" applyAlignment="1">
      <alignment horizontal="center" wrapText="1"/>
    </xf>
    <xf numFmtId="4" fontId="0" fillId="0" borderId="0" xfId="0" applyNumberFormat="1" applyAlignment="1">
      <alignment/>
    </xf>
    <xf numFmtId="0" fontId="9" fillId="13" borderId="10" xfId="0" applyFont="1" applyFill="1" applyBorder="1" applyAlignment="1">
      <alignment horizontal="left" vertical="center"/>
    </xf>
    <xf numFmtId="0" fontId="9" fillId="0" borderId="10" xfId="0" applyFont="1" applyFill="1" applyBorder="1" applyAlignment="1" applyProtection="1">
      <alignment horizontal="center" vertical="center"/>
      <protection locked="0"/>
    </xf>
    <xf numFmtId="0" fontId="9" fillId="4" borderId="10" xfId="0" applyFont="1" applyFill="1" applyBorder="1" applyAlignment="1">
      <alignment horizontal="left" vertical="center"/>
    </xf>
    <xf numFmtId="0" fontId="9" fillId="34" borderId="10" xfId="0" applyFont="1" applyFill="1" applyBorder="1" applyAlignment="1">
      <alignment horizontal="left" vertical="center"/>
    </xf>
    <xf numFmtId="0" fontId="9" fillId="34" borderId="10" xfId="0" applyFont="1" applyFill="1" applyBorder="1" applyAlignment="1">
      <alignment horizontal="center" vertical="center"/>
    </xf>
    <xf numFmtId="0" fontId="3" fillId="36" borderId="10" xfId="0" applyFont="1" applyFill="1" applyBorder="1" applyAlignment="1">
      <alignment horizontal="center" vertical="center" wrapText="1"/>
    </xf>
    <xf numFmtId="0" fontId="2" fillId="35" borderId="10" xfId="0" applyFont="1" applyFill="1" applyBorder="1" applyAlignment="1" applyProtection="1">
      <alignment vertical="top" wrapText="1"/>
      <protection locked="0"/>
    </xf>
    <xf numFmtId="0" fontId="2" fillId="35" borderId="10" xfId="0" applyFont="1" applyFill="1" applyBorder="1" applyAlignment="1" applyProtection="1">
      <alignment horizontal="center" vertical="top" wrapText="1"/>
      <protection locked="0"/>
    </xf>
    <xf numFmtId="0" fontId="2" fillId="35" borderId="12" xfId="0" applyFont="1" applyFill="1" applyBorder="1" applyAlignment="1" applyProtection="1">
      <alignment horizontal="center" vertical="top" wrapText="1"/>
      <protection locked="0"/>
    </xf>
    <xf numFmtId="0" fontId="2" fillId="0" borderId="12" xfId="0" applyFont="1" applyBorder="1" applyAlignment="1" applyProtection="1">
      <alignment horizontal="center" vertical="top" wrapText="1"/>
      <protection locked="0"/>
    </xf>
    <xf numFmtId="0" fontId="9" fillId="0" borderId="12"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49" fontId="2" fillId="0" borderId="12" xfId="0" applyNumberFormat="1" applyFont="1" applyBorder="1" applyAlignment="1" applyProtection="1">
      <alignment horizontal="center" vertical="top" wrapText="1"/>
      <protection locked="0"/>
    </xf>
    <xf numFmtId="0" fontId="2" fillId="0" borderId="10" xfId="0" applyFont="1" applyBorder="1" applyAlignment="1" applyProtection="1">
      <alignment horizontal="center" vertical="top" wrapText="1"/>
      <protection locked="0"/>
    </xf>
    <xf numFmtId="1" fontId="3" fillId="0" borderId="10" xfId="0" applyNumberFormat="1" applyFont="1" applyFill="1" applyBorder="1" applyAlignment="1" applyProtection="1">
      <alignment horizontal="center" vertical="top" wrapText="1"/>
      <protection locked="0"/>
    </xf>
    <xf numFmtId="4" fontId="3" fillId="0" borderId="10" xfId="0" applyNumberFormat="1" applyFont="1" applyBorder="1" applyAlignment="1" applyProtection="1">
      <alignment horizontal="center" vertical="top" wrapText="1"/>
      <protection locked="0"/>
    </xf>
    <xf numFmtId="0" fontId="2" fillId="0" borderId="10" xfId="0" applyFont="1" applyBorder="1" applyAlignment="1" applyProtection="1">
      <alignment vertical="top" wrapText="1"/>
      <protection locked="0"/>
    </xf>
    <xf numFmtId="49" fontId="2" fillId="35" borderId="10" xfId="0" applyNumberFormat="1" applyFont="1" applyFill="1" applyBorder="1" applyAlignment="1" applyProtection="1">
      <alignment horizontal="center" vertical="top" wrapText="1"/>
      <protection locked="0"/>
    </xf>
    <xf numFmtId="1" fontId="2" fillId="0" borderId="10" xfId="0" applyNumberFormat="1" applyFont="1" applyBorder="1" applyAlignment="1" applyProtection="1">
      <alignment horizontal="center" vertical="top" wrapText="1"/>
      <protection locked="0"/>
    </xf>
    <xf numFmtId="49" fontId="2" fillId="0" borderId="10" xfId="0" applyNumberFormat="1" applyFont="1" applyBorder="1" applyAlignment="1" applyProtection="1">
      <alignment horizontal="center" vertical="top" wrapText="1"/>
      <protection locked="0"/>
    </xf>
    <xf numFmtId="1" fontId="3" fillId="0" borderId="10" xfId="0" applyNumberFormat="1" applyFont="1" applyBorder="1" applyAlignment="1" applyProtection="1">
      <alignment horizontal="center" vertical="top" wrapText="1"/>
      <protection locked="0"/>
    </xf>
    <xf numFmtId="0" fontId="2" fillId="35" borderId="13" xfId="0" applyFont="1" applyFill="1" applyBorder="1" applyAlignment="1" applyProtection="1">
      <alignment horizontal="center" vertical="top" wrapText="1"/>
      <protection locked="0"/>
    </xf>
    <xf numFmtId="0" fontId="2" fillId="0" borderId="13" xfId="0" applyFont="1" applyBorder="1" applyAlignment="1" applyProtection="1">
      <alignment horizontal="center" vertical="top" wrapText="1"/>
      <protection locked="0"/>
    </xf>
    <xf numFmtId="0" fontId="9" fillId="0" borderId="13"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49" fontId="2" fillId="0" borderId="13" xfId="0" applyNumberFormat="1" applyFont="1" applyBorder="1" applyAlignment="1" applyProtection="1">
      <alignment horizontal="center" vertical="top" wrapText="1"/>
      <protection locked="0"/>
    </xf>
    <xf numFmtId="0" fontId="9" fillId="0" borderId="11" xfId="0" applyFont="1" applyBorder="1" applyAlignment="1" applyProtection="1">
      <alignment vertical="top" wrapText="1"/>
      <protection locked="0"/>
    </xf>
    <xf numFmtId="0" fontId="9" fillId="0" borderId="12" xfId="0" applyFont="1" applyBorder="1" applyAlignment="1" applyProtection="1">
      <alignment horizontal="center" vertical="top" wrapText="1"/>
      <protection locked="0"/>
    </xf>
    <xf numFmtId="0" fontId="9" fillId="0" borderId="11" xfId="0" applyFont="1" applyBorder="1" applyAlignment="1" applyProtection="1">
      <alignment horizontal="center" vertical="top" wrapText="1"/>
      <protection locked="0"/>
    </xf>
    <xf numFmtId="49" fontId="9" fillId="0" borderId="12" xfId="0" applyNumberFormat="1" applyFont="1" applyBorder="1" applyAlignment="1" applyProtection="1">
      <alignment horizontal="center" vertical="top" wrapText="1"/>
      <protection locked="0"/>
    </xf>
    <xf numFmtId="3" fontId="6" fillId="0" borderId="11" xfId="0" applyNumberFormat="1" applyFont="1" applyBorder="1" applyAlignment="1" applyProtection="1">
      <alignment horizontal="center" vertical="top" wrapText="1"/>
      <protection locked="0"/>
    </xf>
    <xf numFmtId="4" fontId="6" fillId="0" borderId="11" xfId="0" applyNumberFormat="1" applyFont="1" applyBorder="1" applyAlignment="1" applyProtection="1">
      <alignment horizontal="center" vertical="top" wrapText="1"/>
      <protection locked="0"/>
    </xf>
    <xf numFmtId="3" fontId="6" fillId="0" borderId="11" xfId="0" applyNumberFormat="1" applyFont="1" applyBorder="1" applyAlignment="1" applyProtection="1">
      <alignment vertical="top" wrapText="1"/>
      <protection locked="0"/>
    </xf>
    <xf numFmtId="3" fontId="2" fillId="0" borderId="10" xfId="0" applyNumberFormat="1" applyFont="1" applyFill="1" applyBorder="1" applyAlignment="1" applyProtection="1">
      <alignment vertical="top" wrapText="1"/>
      <protection locked="0"/>
    </xf>
    <xf numFmtId="4" fontId="2" fillId="0" borderId="10" xfId="0" applyNumberFormat="1" applyFont="1" applyBorder="1" applyAlignment="1" applyProtection="1">
      <alignment horizontal="center" vertical="top" wrapText="1"/>
      <protection locked="0"/>
    </xf>
    <xf numFmtId="0" fontId="2" fillId="37" borderId="10" xfId="0" applyFont="1" applyFill="1" applyBorder="1" applyAlignment="1" applyProtection="1">
      <alignment vertical="top" wrapText="1"/>
      <protection locked="0"/>
    </xf>
    <xf numFmtId="0" fontId="2" fillId="0" borderId="10" xfId="0" applyFont="1" applyBorder="1" applyAlignment="1" applyProtection="1">
      <alignment horizontal="left" vertical="top" wrapText="1"/>
      <protection locked="0"/>
    </xf>
    <xf numFmtId="0" fontId="3" fillId="0" borderId="10" xfId="0" applyFont="1" applyBorder="1" applyAlignment="1" applyProtection="1">
      <alignment horizontal="center" vertical="top"/>
      <protection locked="0"/>
    </xf>
    <xf numFmtId="0" fontId="2" fillId="37" borderId="11" xfId="0" applyFont="1" applyFill="1" applyBorder="1" applyAlignment="1" applyProtection="1">
      <alignment vertical="top" wrapText="1"/>
      <protection locked="0"/>
    </xf>
    <xf numFmtId="0" fontId="4" fillId="0" borderId="12" xfId="44" applyFont="1" applyBorder="1" applyAlignment="1" applyProtection="1">
      <alignment vertical="top" wrapText="1"/>
      <protection locked="0"/>
    </xf>
    <xf numFmtId="0" fontId="2" fillId="37" borderId="12" xfId="0" applyFont="1" applyFill="1" applyBorder="1" applyAlignment="1" applyProtection="1">
      <alignment vertical="top" wrapText="1"/>
      <protection locked="0"/>
    </xf>
    <xf numFmtId="0" fontId="2" fillId="0" borderId="12" xfId="0" applyFont="1" applyBorder="1" applyAlignment="1" applyProtection="1">
      <alignment vertical="top"/>
      <protection locked="0"/>
    </xf>
    <xf numFmtId="3" fontId="3" fillId="0" borderId="10" xfId="0" applyNumberFormat="1" applyFont="1" applyBorder="1" applyAlignment="1" applyProtection="1">
      <alignment horizontal="center" vertical="top" wrapText="1"/>
      <protection locked="0"/>
    </xf>
    <xf numFmtId="49" fontId="2" fillId="0" borderId="11" xfId="0" applyNumberFormat="1" applyFont="1" applyBorder="1" applyAlignment="1" applyProtection="1">
      <alignment vertical="top" wrapText="1"/>
      <protection locked="0"/>
    </xf>
    <xf numFmtId="0" fontId="9" fillId="0" borderId="12" xfId="0" applyNumberFormat="1" applyFont="1" applyBorder="1" applyAlignment="1" applyProtection="1">
      <alignment horizontal="center" vertical="top" wrapText="1"/>
      <protection locked="0"/>
    </xf>
    <xf numFmtId="2" fontId="2" fillId="0" borderId="12" xfId="0" applyNumberFormat="1" applyFont="1" applyBorder="1" applyAlignment="1" applyProtection="1">
      <alignment horizontal="center" vertical="top" wrapText="1"/>
      <protection locked="0"/>
    </xf>
    <xf numFmtId="4" fontId="3" fillId="0" borderId="11" xfId="0" applyNumberFormat="1" applyFont="1" applyBorder="1" applyAlignment="1" applyProtection="1">
      <alignment horizontal="center" vertical="top" wrapText="1"/>
      <protection locked="0"/>
    </xf>
    <xf numFmtId="1" fontId="3" fillId="0" borderId="11" xfId="0" applyNumberFormat="1" applyFont="1" applyBorder="1" applyAlignment="1" applyProtection="1">
      <alignment horizontal="center" vertical="top" wrapText="1"/>
      <protection locked="0"/>
    </xf>
    <xf numFmtId="1" fontId="3" fillId="0" borderId="11" xfId="0" applyNumberFormat="1" applyFont="1" applyBorder="1" applyAlignment="1" applyProtection="1">
      <alignment vertical="top" wrapText="1"/>
      <protection locked="0"/>
    </xf>
    <xf numFmtId="1" fontId="3" fillId="0" borderId="10" xfId="0" applyNumberFormat="1" applyFont="1" applyBorder="1" applyAlignment="1" applyProtection="1">
      <alignment vertical="top" wrapText="1"/>
      <protection locked="0"/>
    </xf>
    <xf numFmtId="49" fontId="2" fillId="35" borderId="10" xfId="0" applyNumberFormat="1" applyFont="1" applyFill="1" applyBorder="1" applyAlignment="1" applyProtection="1">
      <alignment vertical="top" wrapText="1"/>
      <protection locked="0"/>
    </xf>
    <xf numFmtId="0" fontId="2" fillId="35" borderId="10" xfId="0" applyNumberFormat="1" applyFont="1" applyFill="1" applyBorder="1" applyAlignment="1" applyProtection="1">
      <alignment horizontal="center" vertical="top" wrapText="1"/>
      <protection locked="0"/>
    </xf>
    <xf numFmtId="203" fontId="2" fillId="35" borderId="10" xfId="0" applyNumberFormat="1" applyFont="1" applyFill="1" applyBorder="1" applyAlignment="1" applyProtection="1">
      <alignment horizontal="center" vertical="top" wrapText="1"/>
      <protection locked="0"/>
    </xf>
    <xf numFmtId="1" fontId="2" fillId="0" borderId="10" xfId="0" applyNumberFormat="1" applyFont="1" applyBorder="1" applyAlignment="1" applyProtection="1">
      <alignment/>
      <protection locked="0"/>
    </xf>
    <xf numFmtId="1" fontId="2" fillId="0" borderId="10" xfId="0" applyNumberFormat="1" applyFont="1" applyBorder="1" applyAlignment="1" applyProtection="1">
      <alignment vertical="top" wrapText="1"/>
      <protection locked="0"/>
    </xf>
    <xf numFmtId="0" fontId="3" fillId="0" borderId="10" xfId="0" applyFont="1" applyBorder="1" applyAlignment="1" applyProtection="1">
      <alignment horizontal="center" vertical="top" wrapText="1"/>
      <protection locked="0"/>
    </xf>
    <xf numFmtId="3" fontId="3" fillId="0" borderId="10" xfId="0" applyNumberFormat="1" applyFont="1" applyBorder="1" applyAlignment="1" applyProtection="1">
      <alignment vertical="top" wrapText="1"/>
      <protection locked="0"/>
    </xf>
    <xf numFmtId="2" fontId="3" fillId="0" borderId="10" xfId="0" applyNumberFormat="1" applyFont="1" applyBorder="1" applyAlignment="1" applyProtection="1">
      <alignment horizontal="center" vertical="top" wrapText="1"/>
      <protection locked="0"/>
    </xf>
    <xf numFmtId="0" fontId="80" fillId="0" borderId="10" xfId="0" applyFont="1" applyBorder="1" applyAlignment="1" applyProtection="1">
      <alignment vertical="top" wrapText="1"/>
      <protection locked="0"/>
    </xf>
    <xf numFmtId="0" fontId="80" fillId="0" borderId="10" xfId="0" applyFont="1" applyBorder="1" applyAlignment="1" applyProtection="1">
      <alignment horizontal="center" vertical="top" wrapText="1"/>
      <protection locked="0"/>
    </xf>
    <xf numFmtId="0" fontId="9" fillId="0" borderId="10" xfId="0" applyFont="1" applyBorder="1" applyAlignment="1" applyProtection="1">
      <alignment vertical="top" wrapText="1"/>
      <protection locked="0"/>
    </xf>
    <xf numFmtId="0" fontId="9" fillId="0" borderId="10" xfId="0" applyFont="1" applyBorder="1" applyAlignment="1" applyProtection="1">
      <alignment horizontal="center" vertical="top" wrapText="1"/>
      <protection locked="0"/>
    </xf>
    <xf numFmtId="0" fontId="9" fillId="0" borderId="10" xfId="0" applyFont="1" applyBorder="1" applyAlignment="1" applyProtection="1">
      <alignment horizontal="left" vertical="top" wrapText="1"/>
      <protection locked="0"/>
    </xf>
    <xf numFmtId="0" fontId="2" fillId="35" borderId="10" xfId="0" applyFont="1" applyFill="1" applyBorder="1" applyAlignment="1" applyProtection="1">
      <alignment horizontal="left" vertical="top" wrapText="1"/>
      <protection locked="0"/>
    </xf>
    <xf numFmtId="1" fontId="3" fillId="35" borderId="10" xfId="0" applyNumberFormat="1" applyFont="1" applyFill="1" applyBorder="1" applyAlignment="1" applyProtection="1">
      <alignment vertical="top" wrapText="1"/>
      <protection locked="0"/>
    </xf>
    <xf numFmtId="2" fontId="3" fillId="35" borderId="10" xfId="0" applyNumberFormat="1" applyFont="1" applyFill="1" applyBorder="1" applyAlignment="1" applyProtection="1">
      <alignment horizontal="center" vertical="top" wrapText="1"/>
      <protection locked="0"/>
    </xf>
    <xf numFmtId="1" fontId="3" fillId="0" borderId="10" xfId="0" applyNumberFormat="1" applyFont="1" applyBorder="1" applyAlignment="1" applyProtection="1">
      <alignment horizontal="left" vertical="top" wrapText="1"/>
      <protection locked="0"/>
    </xf>
    <xf numFmtId="1" fontId="6" fillId="0" borderId="10" xfId="0" applyNumberFormat="1" applyFont="1" applyBorder="1" applyAlignment="1" applyProtection="1">
      <alignment horizontal="center" vertical="top" wrapText="1"/>
      <protection locked="0"/>
    </xf>
    <xf numFmtId="2" fontId="6" fillId="0" borderId="10" xfId="0" applyNumberFormat="1" applyFont="1" applyBorder="1" applyAlignment="1" applyProtection="1">
      <alignment horizontal="center" vertical="top" wrapText="1"/>
      <protection locked="0"/>
    </xf>
    <xf numFmtId="2" fontId="2" fillId="0" borderId="10" xfId="0" applyNumberFormat="1" applyFont="1" applyBorder="1" applyAlignment="1" applyProtection="1">
      <alignment vertical="top" wrapText="1"/>
      <protection locked="0"/>
    </xf>
    <xf numFmtId="0" fontId="80" fillId="0" borderId="11" xfId="0" applyFont="1" applyBorder="1" applyAlignment="1" applyProtection="1">
      <alignment vertical="top" wrapText="1"/>
      <protection locked="0"/>
    </xf>
    <xf numFmtId="2" fontId="81" fillId="0" borderId="10" xfId="0" applyNumberFormat="1" applyFont="1" applyBorder="1" applyAlignment="1" applyProtection="1">
      <alignment vertical="top" wrapText="1"/>
      <protection locked="0"/>
    </xf>
    <xf numFmtId="0" fontId="68" fillId="0" borderId="10" xfId="44" applyBorder="1" applyAlignment="1" applyProtection="1">
      <alignment horizontal="center" vertical="top" wrapText="1"/>
      <protection locked="0"/>
    </xf>
    <xf numFmtId="3" fontId="3" fillId="0" borderId="10" xfId="0" applyNumberFormat="1" applyFont="1" applyFill="1" applyBorder="1" applyAlignment="1" applyProtection="1">
      <alignment horizontal="center" vertical="top" wrapText="1"/>
      <protection locked="0"/>
    </xf>
    <xf numFmtId="3" fontId="2" fillId="0" borderId="10" xfId="0" applyNumberFormat="1"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wrapText="1"/>
      <protection locked="0"/>
    </xf>
    <xf numFmtId="0" fontId="3" fillId="0" borderId="10" xfId="0" applyFont="1" applyFill="1" applyBorder="1" applyAlignment="1" applyProtection="1">
      <alignment horizontal="center" vertical="top"/>
      <protection locked="0"/>
    </xf>
    <xf numFmtId="0" fontId="2" fillId="0" borderId="10" xfId="0" applyFont="1" applyFill="1" applyBorder="1" applyAlignment="1" applyProtection="1">
      <alignment vertical="top" wrapText="1"/>
      <protection locked="0"/>
    </xf>
    <xf numFmtId="0" fontId="2" fillId="0" borderId="10" xfId="0" applyFont="1" applyFill="1" applyBorder="1" applyAlignment="1" applyProtection="1">
      <alignment horizontal="left" vertical="top" wrapText="1"/>
      <protection locked="0"/>
    </xf>
    <xf numFmtId="0" fontId="4" fillId="0" borderId="10" xfId="44" applyFont="1" applyFill="1" applyBorder="1" applyAlignment="1" applyProtection="1">
      <alignment horizontal="center" vertical="top" wrapText="1"/>
      <protection locked="0"/>
    </xf>
    <xf numFmtId="2" fontId="3" fillId="0" borderId="10" xfId="0" applyNumberFormat="1" applyFont="1" applyFill="1" applyBorder="1" applyAlignment="1" applyProtection="1">
      <alignment horizontal="center" vertical="top" wrapText="1"/>
      <protection locked="0"/>
    </xf>
    <xf numFmtId="0" fontId="9" fillId="0" borderId="10" xfId="0" applyFont="1" applyBorder="1" applyAlignment="1" applyProtection="1">
      <alignment wrapText="1"/>
      <protection locked="0"/>
    </xf>
    <xf numFmtId="0" fontId="82" fillId="0" borderId="10" xfId="0" applyFont="1" applyBorder="1" applyAlignment="1" applyProtection="1">
      <alignment vertical="center" wrapText="1"/>
      <protection locked="0"/>
    </xf>
    <xf numFmtId="0" fontId="82" fillId="37" borderId="10" xfId="0" applyFont="1" applyFill="1" applyBorder="1" applyAlignment="1" applyProtection="1">
      <alignment vertical="center" wrapText="1"/>
      <protection locked="0"/>
    </xf>
    <xf numFmtId="0" fontId="82" fillId="0" borderId="10" xfId="0" applyFont="1" applyBorder="1" applyAlignment="1" applyProtection="1">
      <alignment horizontal="right" vertical="center" wrapText="1"/>
      <protection locked="0"/>
    </xf>
    <xf numFmtId="0" fontId="82" fillId="0" borderId="14" xfId="0" applyFont="1" applyBorder="1" applyAlignment="1" applyProtection="1">
      <alignment vertical="center" wrapText="1"/>
      <protection locked="0"/>
    </xf>
    <xf numFmtId="0" fontId="82" fillId="37" borderId="14" xfId="0" applyFont="1" applyFill="1" applyBorder="1" applyAlignment="1" applyProtection="1">
      <alignment vertical="center" wrapText="1"/>
      <protection locked="0"/>
    </xf>
    <xf numFmtId="0" fontId="82" fillId="0" borderId="14" xfId="0" applyFont="1" applyBorder="1" applyAlignment="1" applyProtection="1">
      <alignment horizontal="right" vertical="center" wrapText="1"/>
      <protection locked="0"/>
    </xf>
    <xf numFmtId="0" fontId="2" fillId="0" borderId="14" xfId="0" applyFont="1" applyBorder="1" applyAlignment="1" applyProtection="1">
      <alignment vertical="top" wrapText="1"/>
      <protection locked="0"/>
    </xf>
    <xf numFmtId="0" fontId="2" fillId="0" borderId="14" xfId="0" applyFont="1" applyBorder="1" applyAlignment="1" applyProtection="1">
      <alignment horizontal="center" vertical="top" wrapText="1"/>
      <protection locked="0"/>
    </xf>
    <xf numFmtId="2" fontId="3" fillId="0" borderId="14" xfId="0" applyNumberFormat="1" applyFont="1" applyBorder="1" applyAlignment="1" applyProtection="1">
      <alignment horizontal="center" vertical="top" wrapText="1"/>
      <protection locked="0"/>
    </xf>
    <xf numFmtId="203" fontId="2" fillId="0" borderId="10" xfId="0" applyNumberFormat="1" applyFont="1" applyBorder="1" applyAlignment="1" applyProtection="1">
      <alignment horizontal="center" vertical="top" wrapText="1"/>
      <protection locked="0"/>
    </xf>
    <xf numFmtId="0" fontId="2" fillId="0" borderId="0" xfId="0" applyFont="1" applyFill="1" applyBorder="1" applyAlignment="1" applyProtection="1">
      <alignment horizontal="center"/>
      <protection locked="0"/>
    </xf>
    <xf numFmtId="0" fontId="3" fillId="38" borderId="12"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top" wrapText="1"/>
      <protection locked="0"/>
    </xf>
    <xf numFmtId="2" fontId="6" fillId="0" borderId="11" xfId="0" applyNumberFormat="1" applyFont="1" applyFill="1" applyBorder="1" applyAlignment="1" applyProtection="1">
      <alignment horizontal="center" vertical="center" wrapText="1"/>
      <protection locked="0"/>
    </xf>
    <xf numFmtId="2" fontId="3" fillId="0" borderId="10" xfId="0" applyNumberFormat="1" applyFont="1" applyFill="1" applyBorder="1" applyAlignment="1" applyProtection="1">
      <alignment horizontal="center" vertical="top"/>
      <protection locked="0"/>
    </xf>
    <xf numFmtId="2" fontId="83" fillId="0" borderId="10" xfId="0" applyNumberFormat="1" applyFont="1" applyBorder="1" applyAlignment="1" applyProtection="1">
      <alignment horizontal="center" vertical="center" wrapText="1"/>
      <protection locked="0"/>
    </xf>
    <xf numFmtId="2" fontId="83" fillId="0" borderId="14" xfId="0" applyNumberFormat="1" applyFont="1" applyBorder="1" applyAlignment="1" applyProtection="1">
      <alignment horizontal="center" vertical="center" wrapText="1"/>
      <protection locked="0"/>
    </xf>
    <xf numFmtId="3" fontId="16" fillId="0" borderId="10" xfId="0" applyNumberFormat="1" applyFont="1" applyBorder="1" applyAlignment="1" applyProtection="1">
      <alignment horizontal="center" vertical="center" wrapText="1"/>
      <protection locked="0"/>
    </xf>
    <xf numFmtId="3" fontId="0" fillId="0" borderId="10" xfId="0" applyNumberFormat="1" applyBorder="1" applyAlignment="1" applyProtection="1">
      <alignment horizontal="center" vertical="center"/>
      <protection locked="0"/>
    </xf>
    <xf numFmtId="0" fontId="84" fillId="0" borderId="0" xfId="0" applyFont="1" applyAlignment="1">
      <alignment/>
    </xf>
    <xf numFmtId="0" fontId="84" fillId="0" borderId="0" xfId="0" applyFont="1" applyAlignment="1">
      <alignment vertical="center"/>
    </xf>
    <xf numFmtId="0" fontId="85" fillId="0" borderId="0" xfId="0" applyFont="1" applyAlignment="1">
      <alignment/>
    </xf>
    <xf numFmtId="0" fontId="2" fillId="35" borderId="10" xfId="0" applyFont="1" applyFill="1" applyBorder="1" applyAlignment="1">
      <alignment vertical="top" wrapText="1"/>
    </xf>
    <xf numFmtId="0" fontId="2" fillId="35" borderId="10" xfId="0" applyFont="1" applyFill="1" applyBorder="1" applyAlignment="1">
      <alignment horizontal="center" vertical="top" wrapText="1"/>
    </xf>
    <xf numFmtId="0" fontId="2" fillId="35" borderId="12" xfId="0" applyFont="1" applyFill="1" applyBorder="1" applyAlignment="1">
      <alignment horizontal="center" vertical="top" wrapText="1"/>
    </xf>
    <xf numFmtId="0" fontId="2" fillId="0" borderId="12" xfId="0" applyFont="1" applyBorder="1" applyAlignment="1">
      <alignment horizontal="center" vertical="top" wrapText="1"/>
    </xf>
    <xf numFmtId="0" fontId="68" fillId="0" borderId="12" xfId="44" applyBorder="1" applyAlignment="1" applyProtection="1">
      <alignment vertical="top" wrapText="1"/>
      <protection/>
    </xf>
    <xf numFmtId="0" fontId="2" fillId="0" borderId="12" xfId="0" applyFont="1" applyBorder="1" applyAlignment="1">
      <alignment vertical="top" wrapText="1"/>
    </xf>
    <xf numFmtId="49" fontId="2" fillId="0" borderId="12" xfId="0" applyNumberFormat="1" applyFont="1" applyBorder="1" applyAlignment="1">
      <alignment horizontal="center" vertical="top" wrapText="1"/>
    </xf>
    <xf numFmtId="0" fontId="2" fillId="0" borderId="10" xfId="0" applyFont="1" applyBorder="1" applyAlignment="1">
      <alignment horizontal="center" vertical="top" wrapText="1"/>
    </xf>
    <xf numFmtId="1" fontId="3" fillId="0" borderId="10"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0" fontId="9" fillId="0" borderId="11" xfId="0" applyFont="1" applyBorder="1" applyAlignment="1">
      <alignment vertical="top" wrapText="1"/>
    </xf>
    <xf numFmtId="0" fontId="9" fillId="0" borderId="12" xfId="0" applyFont="1" applyBorder="1" applyAlignment="1">
      <alignment horizontal="center" vertical="top" wrapText="1"/>
    </xf>
    <xf numFmtId="0" fontId="9" fillId="0" borderId="11" xfId="0" applyFont="1" applyBorder="1" applyAlignment="1">
      <alignment horizontal="center" vertical="top" wrapText="1"/>
    </xf>
    <xf numFmtId="49" fontId="9" fillId="0" borderId="12" xfId="0" applyNumberFormat="1" applyFont="1" applyBorder="1" applyAlignment="1">
      <alignment horizontal="center" vertical="top" wrapText="1"/>
    </xf>
    <xf numFmtId="3" fontId="6" fillId="0" borderId="11" xfId="0" applyNumberFormat="1" applyFont="1" applyBorder="1" applyAlignment="1">
      <alignment horizontal="center" vertical="top" wrapText="1"/>
    </xf>
    <xf numFmtId="4" fontId="6" fillId="0" borderId="11" xfId="0" applyNumberFormat="1" applyFont="1" applyBorder="1" applyAlignment="1">
      <alignment horizontal="center" vertical="top" wrapText="1"/>
    </xf>
    <xf numFmtId="0" fontId="2" fillId="0" borderId="10" xfId="0" applyFont="1" applyBorder="1" applyAlignment="1">
      <alignment vertical="top" wrapText="1"/>
    </xf>
    <xf numFmtId="18" fontId="3" fillId="0" borderId="10" xfId="0" applyNumberFormat="1" applyFont="1" applyBorder="1" applyAlignment="1">
      <alignment horizontal="center" vertical="top" wrapText="1"/>
    </xf>
    <xf numFmtId="0" fontId="2" fillId="0" borderId="10" xfId="0" applyFont="1" applyBorder="1" applyAlignment="1">
      <alignment horizontal="left" vertical="top" wrapText="1"/>
    </xf>
    <xf numFmtId="0" fontId="68" fillId="0" borderId="10" xfId="44" applyBorder="1" applyAlignment="1" applyProtection="1">
      <alignment horizontal="left" vertical="top" wrapText="1"/>
      <protection/>
    </xf>
    <xf numFmtId="3" fontId="3" fillId="0" borderId="10" xfId="0" applyNumberFormat="1" applyFont="1" applyBorder="1" applyAlignment="1">
      <alignment horizontal="center" vertical="top" wrapText="1"/>
    </xf>
    <xf numFmtId="2" fontId="2" fillId="0" borderId="10" xfId="0" applyNumberFormat="1" applyFont="1" applyBorder="1" applyAlignment="1">
      <alignment horizontal="center" vertical="top" wrapText="1"/>
    </xf>
    <xf numFmtId="0" fontId="3" fillId="0" borderId="10" xfId="0" applyFont="1" applyBorder="1" applyAlignment="1">
      <alignment horizontal="center" vertical="top" wrapText="1"/>
    </xf>
    <xf numFmtId="0" fontId="68" fillId="0" borderId="10" xfId="44" applyBorder="1" applyAlignment="1" applyProtection="1">
      <alignment horizontal="center" vertical="top" wrapText="1"/>
      <protection/>
    </xf>
    <xf numFmtId="2" fontId="2" fillId="0" borderId="10" xfId="0" applyNumberFormat="1" applyFont="1" applyBorder="1" applyAlignment="1">
      <alignment vertical="top" wrapText="1"/>
    </xf>
    <xf numFmtId="0" fontId="68" fillId="37" borderId="10" xfId="44" applyFill="1" applyBorder="1" applyAlignment="1" applyProtection="1">
      <alignment vertical="top" wrapText="1"/>
      <protection/>
    </xf>
    <xf numFmtId="0" fontId="3" fillId="0" borderId="10" xfId="0" applyFont="1" applyBorder="1" applyAlignment="1">
      <alignment horizontal="center" vertical="top"/>
    </xf>
    <xf numFmtId="0" fontId="2" fillId="0" borderId="10" xfId="0" applyFont="1" applyBorder="1" applyAlignment="1">
      <alignment horizontal="center" vertical="top"/>
    </xf>
    <xf numFmtId="0" fontId="68" fillId="0" borderId="10" xfId="44" applyBorder="1" applyAlignment="1" applyProtection="1">
      <alignment vertical="top" wrapText="1"/>
      <protection/>
    </xf>
    <xf numFmtId="0" fontId="68" fillId="35" borderId="10" xfId="44" applyFill="1" applyBorder="1" applyAlignment="1" applyProtection="1">
      <alignment vertical="top" wrapText="1"/>
      <protection/>
    </xf>
    <xf numFmtId="49" fontId="2" fillId="35" borderId="10" xfId="0" applyNumberFormat="1" applyFont="1" applyFill="1" applyBorder="1" applyAlignment="1">
      <alignment horizontal="center" vertical="top" wrapText="1"/>
    </xf>
    <xf numFmtId="1" fontId="2" fillId="0" borderId="10" xfId="0" applyNumberFormat="1" applyFont="1" applyBorder="1" applyAlignment="1">
      <alignment horizontal="center" vertical="top" wrapText="1"/>
    </xf>
    <xf numFmtId="0" fontId="86" fillId="0" borderId="10" xfId="0" applyFont="1" applyBorder="1" applyAlignment="1">
      <alignment vertical="top" wrapText="1"/>
    </xf>
    <xf numFmtId="0" fontId="86" fillId="0" borderId="10" xfId="0" applyFont="1" applyBorder="1" applyAlignment="1">
      <alignment horizontal="center" vertical="top" wrapText="1"/>
    </xf>
    <xf numFmtId="0" fontId="87" fillId="0" borderId="10" xfId="0" applyFont="1" applyBorder="1" applyAlignment="1">
      <alignment horizontal="center" vertical="top" wrapText="1"/>
    </xf>
    <xf numFmtId="4" fontId="87" fillId="0" borderId="10" xfId="0" applyNumberFormat="1" applyFont="1" applyBorder="1" applyAlignment="1">
      <alignment horizontal="center" vertical="top" wrapText="1"/>
    </xf>
    <xf numFmtId="0" fontId="68" fillId="0" borderId="12" xfId="44" applyBorder="1" applyAlignment="1" applyProtection="1">
      <alignment horizontal="center" vertical="top" wrapText="1"/>
      <protection/>
    </xf>
    <xf numFmtId="49" fontId="2" fillId="0" borderId="11" xfId="0" applyNumberFormat="1" applyFont="1" applyBorder="1" applyAlignment="1">
      <alignment vertical="top" wrapText="1"/>
    </xf>
    <xf numFmtId="2" fontId="2" fillId="0" borderId="12"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1" fontId="3" fillId="0" borderId="11" xfId="0" applyNumberFormat="1" applyFont="1" applyBorder="1" applyAlignment="1">
      <alignment vertical="top" wrapText="1"/>
    </xf>
    <xf numFmtId="1" fontId="3" fillId="0" borderId="10" xfId="0" applyNumberFormat="1" applyFont="1" applyBorder="1" applyAlignment="1">
      <alignment vertical="top" wrapText="1"/>
    </xf>
    <xf numFmtId="0" fontId="9" fillId="0" borderId="12" xfId="0" applyFont="1" applyBorder="1" applyAlignment="1">
      <alignment vertical="top" wrapText="1"/>
    </xf>
    <xf numFmtId="16" fontId="3" fillId="0" borderId="10" xfId="0" applyNumberFormat="1" applyFont="1" applyBorder="1" applyAlignment="1">
      <alignment horizontal="center" vertical="top" wrapText="1"/>
    </xf>
    <xf numFmtId="0" fontId="2" fillId="37" borderId="10" xfId="0" applyFont="1" applyFill="1" applyBorder="1" applyAlignment="1">
      <alignment vertical="top" wrapText="1"/>
    </xf>
    <xf numFmtId="0" fontId="68" fillId="0" borderId="0" xfId="44" applyFill="1" applyAlignment="1" applyProtection="1">
      <alignment/>
      <protection/>
    </xf>
    <xf numFmtId="0" fontId="80" fillId="0" borderId="0" xfId="0" applyFont="1" applyAlignment="1">
      <alignment/>
    </xf>
    <xf numFmtId="0" fontId="88" fillId="0" borderId="0" xfId="44" applyFont="1" applyAlignment="1" applyProtection="1">
      <alignment/>
      <protection/>
    </xf>
    <xf numFmtId="0" fontId="21" fillId="0" borderId="0" xfId="0" applyFont="1" applyAlignment="1">
      <alignment/>
    </xf>
    <xf numFmtId="0" fontId="21" fillId="0" borderId="0" xfId="0" applyFont="1" applyAlignment="1">
      <alignment vertical="center"/>
    </xf>
    <xf numFmtId="0" fontId="2" fillId="0" borderId="15" xfId="0" applyFont="1" applyBorder="1" applyAlignment="1">
      <alignment vertical="top" wrapText="1"/>
    </xf>
    <xf numFmtId="0" fontId="2" fillId="0" borderId="15" xfId="0" applyFont="1" applyBorder="1" applyAlignment="1">
      <alignment horizontal="center" vertical="top" wrapText="1"/>
    </xf>
    <xf numFmtId="0" fontId="3" fillId="0" borderId="15" xfId="0" applyFont="1" applyBorder="1" applyAlignment="1">
      <alignment horizontal="center" vertical="top" wrapText="1"/>
    </xf>
    <xf numFmtId="4" fontId="3" fillId="0" borderId="15" xfId="0" applyNumberFormat="1" applyFont="1" applyBorder="1" applyAlignment="1">
      <alignment horizontal="center" vertical="top" wrapText="1"/>
    </xf>
    <xf numFmtId="0" fontId="2" fillId="0" borderId="16" xfId="0" applyFont="1" applyBorder="1" applyAlignment="1">
      <alignment horizontal="center" vertical="top" wrapText="1"/>
    </xf>
    <xf numFmtId="0" fontId="9" fillId="0" borderId="15" xfId="0" applyFont="1" applyBorder="1" applyAlignment="1">
      <alignment horizontal="center" vertical="top" wrapText="1"/>
    </xf>
    <xf numFmtId="0" fontId="89" fillId="0" borderId="0" xfId="0" applyFont="1" applyAlignment="1">
      <alignment horizontal="left" vertical="top"/>
    </xf>
    <xf numFmtId="0" fontId="2" fillId="0" borderId="11" xfId="0" applyFont="1" applyBorder="1" applyAlignment="1">
      <alignment vertical="top" wrapText="1"/>
    </xf>
    <xf numFmtId="3" fontId="3" fillId="0" borderId="10" xfId="0" applyNumberFormat="1" applyFont="1" applyBorder="1" applyAlignment="1">
      <alignment horizontal="center" vertical="top"/>
    </xf>
    <xf numFmtId="0" fontId="2" fillId="35" borderId="10" xfId="0" applyFont="1" applyFill="1" applyBorder="1" applyAlignment="1">
      <alignment vertical="top"/>
    </xf>
    <xf numFmtId="0" fontId="2" fillId="34" borderId="12" xfId="0" applyFont="1" applyFill="1" applyBorder="1" applyAlignment="1">
      <alignment vertical="top" wrapText="1"/>
    </xf>
    <xf numFmtId="49" fontId="2" fillId="34" borderId="12" xfId="0" applyNumberFormat="1" applyFont="1" applyFill="1" applyBorder="1" applyAlignment="1">
      <alignment horizontal="center" vertical="top" wrapText="1"/>
    </xf>
    <xf numFmtId="0" fontId="56" fillId="0" borderId="0" xfId="0" applyFont="1" applyAlignment="1">
      <alignment/>
    </xf>
    <xf numFmtId="0" fontId="22" fillId="0" borderId="10" xfId="44" applyFont="1" applyBorder="1" applyAlignment="1" applyProtection="1">
      <alignment vertical="top" wrapText="1"/>
      <protection/>
    </xf>
    <xf numFmtId="0" fontId="22" fillId="35" borderId="10" xfId="44" applyFont="1" applyFill="1" applyBorder="1" applyAlignment="1" applyProtection="1">
      <alignment vertical="top" wrapText="1"/>
      <protection/>
    </xf>
    <xf numFmtId="0" fontId="2" fillId="34" borderId="10" xfId="0" applyFont="1" applyFill="1" applyBorder="1" applyAlignment="1">
      <alignment vertical="top" wrapText="1"/>
    </xf>
    <xf numFmtId="49" fontId="2" fillId="34" borderId="10" xfId="0" applyNumberFormat="1" applyFont="1" applyFill="1" applyBorder="1" applyAlignment="1">
      <alignment horizontal="center" vertical="top" wrapText="1"/>
    </xf>
    <xf numFmtId="0" fontId="2" fillId="34" borderId="10" xfId="0" applyFont="1" applyFill="1" applyBorder="1" applyAlignment="1">
      <alignment horizontal="center" vertical="top" wrapText="1"/>
    </xf>
    <xf numFmtId="0" fontId="23" fillId="0" borderId="17" xfId="0" applyFont="1" applyBorder="1" applyAlignment="1">
      <alignment vertical="top" wrapText="1"/>
    </xf>
    <xf numFmtId="0" fontId="2" fillId="0" borderId="10" xfId="0" applyFont="1" applyBorder="1" applyAlignment="1">
      <alignment horizontal="center" vertical="top" wrapText="1"/>
    </xf>
    <xf numFmtId="0" fontId="23" fillId="0" borderId="10" xfId="0" applyFont="1" applyBorder="1" applyAlignment="1">
      <alignment horizontal="center" vertical="top" wrapText="1"/>
    </xf>
    <xf numFmtId="49" fontId="23" fillId="0" borderId="10" xfId="0" applyNumberFormat="1" applyFont="1" applyBorder="1" applyAlignment="1">
      <alignment horizontal="center" vertical="top" wrapText="1"/>
    </xf>
    <xf numFmtId="0" fontId="24" fillId="0" borderId="10" xfId="44" applyFont="1" applyFill="1" applyBorder="1" applyAlignment="1" applyProtection="1">
      <alignment vertical="top" wrapText="1"/>
      <protection/>
    </xf>
    <xf numFmtId="0" fontId="25" fillId="0" borderId="10" xfId="44" applyFont="1" applyFill="1" applyBorder="1" applyAlignment="1" applyProtection="1">
      <alignment vertical="top" wrapText="1"/>
      <protection/>
    </xf>
    <xf numFmtId="0" fontId="23" fillId="0" borderId="0" xfId="0" applyFont="1" applyAlignment="1">
      <alignment vertical="top"/>
    </xf>
    <xf numFmtId="0" fontId="23" fillId="0" borderId="0" xfId="0" applyFont="1" applyAlignment="1">
      <alignment wrapText="1"/>
    </xf>
    <xf numFmtId="49" fontId="2" fillId="0" borderId="10" xfId="0" applyNumberFormat="1" applyFont="1" applyBorder="1" applyAlignment="1">
      <alignment horizontal="center" vertical="top" wrapText="1"/>
    </xf>
    <xf numFmtId="3" fontId="2" fillId="0" borderId="10" xfId="0" applyNumberFormat="1" applyFont="1" applyBorder="1" applyAlignment="1">
      <alignment horizontal="center" vertical="top"/>
    </xf>
    <xf numFmtId="4" fontId="2" fillId="0" borderId="10" xfId="0" applyNumberFormat="1" applyFont="1" applyBorder="1" applyAlignment="1">
      <alignment horizontal="center" vertical="top"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4" fontId="3" fillId="0" borderId="10" xfId="0" applyNumberFormat="1" applyFont="1" applyBorder="1" applyAlignment="1">
      <alignment horizontal="center" vertical="center" wrapText="1"/>
    </xf>
    <xf numFmtId="0" fontId="2" fillId="0" borderId="10" xfId="0" applyFont="1" applyBorder="1" applyAlignment="1">
      <alignment horizontal="left" vertical="top" wrapText="1"/>
    </xf>
    <xf numFmtId="0" fontId="2" fillId="0" borderId="10" xfId="0" applyFont="1" applyBorder="1" applyAlignment="1">
      <alignment vertical="top" wrapText="1"/>
    </xf>
    <xf numFmtId="4" fontId="3" fillId="39" borderId="10" xfId="0" applyNumberFormat="1" applyFont="1" applyFill="1" applyBorder="1" applyAlignment="1">
      <alignment horizontal="center" vertical="center" wrapText="1"/>
    </xf>
    <xf numFmtId="1" fontId="3" fillId="0" borderId="10"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0" fontId="2" fillId="0" borderId="0" xfId="0" applyFont="1" applyAlignment="1">
      <alignment vertical="top" wrapText="1"/>
    </xf>
    <xf numFmtId="0" fontId="2" fillId="39" borderId="10" xfId="0" applyFont="1" applyFill="1" applyBorder="1" applyAlignment="1">
      <alignment vertical="top" wrapText="1"/>
    </xf>
    <xf numFmtId="0" fontId="2" fillId="39" borderId="10" xfId="0" applyFont="1" applyFill="1" applyBorder="1" applyAlignment="1">
      <alignment horizontal="left" vertical="top" wrapText="1"/>
    </xf>
    <xf numFmtId="0" fontId="2" fillId="39" borderId="0" xfId="0" applyFont="1" applyFill="1" applyAlignment="1">
      <alignment vertical="top" wrapText="1"/>
    </xf>
    <xf numFmtId="0" fontId="2" fillId="39" borderId="10" xfId="0" applyFont="1" applyFill="1" applyBorder="1" applyAlignment="1">
      <alignment horizontal="center" vertical="top" wrapText="1"/>
    </xf>
    <xf numFmtId="0" fontId="68" fillId="39" borderId="10" xfId="44" applyFill="1" applyBorder="1" applyAlignment="1" applyProtection="1">
      <alignment horizontal="center" vertical="top" wrapText="1"/>
      <protection/>
    </xf>
    <xf numFmtId="1" fontId="3" fillId="39" borderId="10" xfId="0" applyNumberFormat="1" applyFont="1" applyFill="1" applyBorder="1" applyAlignment="1">
      <alignment horizontal="center" vertical="top" wrapText="1"/>
    </xf>
    <xf numFmtId="4" fontId="3" fillId="39" borderId="10" xfId="0" applyNumberFormat="1" applyFont="1" applyFill="1" applyBorder="1" applyAlignment="1">
      <alignment horizontal="center" vertical="top" wrapText="1"/>
    </xf>
    <xf numFmtId="0" fontId="2" fillId="0" borderId="0" xfId="0" applyFont="1" applyAlignment="1">
      <alignment wrapText="1"/>
    </xf>
    <xf numFmtId="0" fontId="22" fillId="0" borderId="10" xfId="44" applyFont="1" applyBorder="1" applyAlignment="1" applyProtection="1">
      <alignment horizontal="center" vertical="top" wrapText="1"/>
      <protection/>
    </xf>
    <xf numFmtId="0" fontId="9" fillId="0" borderId="0" xfId="0" applyFont="1" applyAlignment="1">
      <alignment vertical="top" wrapText="1"/>
    </xf>
    <xf numFmtId="0" fontId="2" fillId="34" borderId="10" xfId="0" applyFont="1" applyFill="1" applyBorder="1" applyAlignment="1">
      <alignment vertical="top" wrapText="1"/>
    </xf>
    <xf numFmtId="0" fontId="2" fillId="34" borderId="10" xfId="0" applyFont="1" applyFill="1" applyBorder="1" applyAlignment="1">
      <alignment horizontal="left" vertical="top" wrapText="1"/>
    </xf>
    <xf numFmtId="0" fontId="2" fillId="34" borderId="10" xfId="0" applyFont="1" applyFill="1" applyBorder="1" applyAlignment="1">
      <alignment horizontal="center" vertical="top" wrapText="1"/>
    </xf>
    <xf numFmtId="0" fontId="26" fillId="34" borderId="10" xfId="44" applyFont="1" applyFill="1" applyBorder="1" applyAlignment="1" applyProtection="1">
      <alignment horizontal="center" vertical="top" wrapText="1"/>
      <protection/>
    </xf>
    <xf numFmtId="0" fontId="27" fillId="34" borderId="10" xfId="44" applyFont="1" applyFill="1" applyBorder="1" applyAlignment="1" applyProtection="1">
      <alignment horizontal="center" vertical="top" wrapText="1"/>
      <protection/>
    </xf>
    <xf numFmtId="1" fontId="3" fillId="34" borderId="10" xfId="0" applyNumberFormat="1" applyFont="1" applyFill="1" applyBorder="1" applyAlignment="1">
      <alignment horizontal="center" vertical="top" wrapText="1"/>
    </xf>
    <xf numFmtId="4" fontId="3" fillId="34" borderId="10" xfId="0" applyNumberFormat="1" applyFont="1" applyFill="1" applyBorder="1" applyAlignment="1">
      <alignment horizontal="center" vertical="top" wrapText="1"/>
    </xf>
    <xf numFmtId="0" fontId="86" fillId="34" borderId="10" xfId="0" applyFont="1" applyFill="1" applyBorder="1" applyAlignment="1">
      <alignment vertical="top" wrapText="1"/>
    </xf>
    <xf numFmtId="0" fontId="86" fillId="34" borderId="10" xfId="0" applyFont="1" applyFill="1" applyBorder="1" applyAlignment="1">
      <alignment horizontal="center" vertical="top" wrapText="1"/>
    </xf>
    <xf numFmtId="0" fontId="9" fillId="0" borderId="10" xfId="0" applyFont="1" applyBorder="1" applyAlignment="1">
      <alignment vertical="top" wrapText="1"/>
    </xf>
    <xf numFmtId="2" fontId="80" fillId="0" borderId="10" xfId="0" applyNumberFormat="1" applyFont="1" applyBorder="1" applyAlignment="1">
      <alignment vertical="top" wrapText="1"/>
    </xf>
    <xf numFmtId="0" fontId="68" fillId="0" borderId="0" xfId="44" applyAlignment="1" applyProtection="1">
      <alignment vertical="top" wrapText="1"/>
      <protection/>
    </xf>
    <xf numFmtId="0" fontId="2" fillId="39" borderId="10" xfId="0" applyFont="1" applyFill="1" applyBorder="1" applyAlignment="1">
      <alignment vertical="top" wrapText="1"/>
    </xf>
    <xf numFmtId="0" fontId="3" fillId="39" borderId="10" xfId="0" applyFont="1" applyFill="1" applyBorder="1" applyAlignment="1">
      <alignment vertical="top" wrapText="1"/>
    </xf>
    <xf numFmtId="2" fontId="2" fillId="0" borderId="10" xfId="0" applyNumberFormat="1" applyFont="1" applyBorder="1" applyAlignment="1">
      <alignment vertical="top" wrapText="1"/>
    </xf>
    <xf numFmtId="0" fontId="2" fillId="39" borderId="10" xfId="0" applyFont="1" applyFill="1" applyBorder="1" applyAlignment="1">
      <alignment horizontal="right" vertical="top" wrapText="1"/>
    </xf>
    <xf numFmtId="0" fontId="2" fillId="35" borderId="10" xfId="0" applyFont="1" applyFill="1" applyBorder="1" applyAlignment="1">
      <alignment horizontal="center" vertical="center" wrapText="1"/>
    </xf>
    <xf numFmtId="0" fontId="2" fillId="0" borderId="10" xfId="0" applyFont="1" applyBorder="1" applyAlignment="1">
      <alignment horizontal="center" vertical="center"/>
    </xf>
    <xf numFmtId="49" fontId="2" fillId="35" borderId="10" xfId="0" applyNumberFormat="1" applyFont="1" applyFill="1" applyBorder="1" applyAlignment="1">
      <alignment horizontal="center" vertical="center" wrapText="1"/>
    </xf>
    <xf numFmtId="203" fontId="2" fillId="35" borderId="10" xfId="0" applyNumberFormat="1" applyFont="1" applyFill="1" applyBorder="1" applyAlignment="1">
      <alignment horizontal="center" vertical="center" wrapText="1"/>
    </xf>
    <xf numFmtId="1" fontId="3" fillId="0" borderId="10"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0" fontId="2" fillId="37" borderId="10" xfId="0" applyFont="1" applyFill="1" applyBorder="1" applyAlignment="1">
      <alignment horizontal="center" vertical="center" wrapText="1"/>
    </xf>
    <xf numFmtId="49" fontId="2" fillId="0" borderId="10" xfId="0" applyNumberFormat="1" applyFont="1" applyBorder="1" applyAlignment="1">
      <alignment horizontal="center" vertical="center" wrapText="1"/>
    </xf>
    <xf numFmtId="203" fontId="2" fillId="0" borderId="10" xfId="0" applyNumberFormat="1" applyFont="1" applyBorder="1" applyAlignment="1">
      <alignment horizontal="center" vertical="center" wrapText="1"/>
    </xf>
    <xf numFmtId="0" fontId="3" fillId="0" borderId="10" xfId="0" applyFont="1" applyBorder="1" applyAlignment="1">
      <alignment vertical="top" wrapText="1"/>
    </xf>
    <xf numFmtId="0" fontId="90" fillId="0" borderId="0" xfId="0" applyFont="1" applyAlignment="1">
      <alignment vertical="top"/>
    </xf>
    <xf numFmtId="0" fontId="91" fillId="0" borderId="0" xfId="0" applyFont="1" applyAlignment="1">
      <alignment vertical="top"/>
    </xf>
    <xf numFmtId="49" fontId="2" fillId="35" borderId="10" xfId="0" applyNumberFormat="1" applyFont="1" applyFill="1" applyBorder="1" applyAlignment="1">
      <alignment vertical="top" wrapText="1"/>
    </xf>
    <xf numFmtId="0" fontId="92" fillId="0" borderId="0" xfId="0" applyFont="1" applyAlignment="1">
      <alignment vertical="top"/>
    </xf>
    <xf numFmtId="0" fontId="68" fillId="0" borderId="0" xfId="44" applyAlignment="1" applyProtection="1">
      <alignment vertical="top"/>
      <protection/>
    </xf>
    <xf numFmtId="0" fontId="80" fillId="0" borderId="0" xfId="0" applyFont="1" applyAlignment="1">
      <alignment horizontal="center" vertical="top"/>
    </xf>
    <xf numFmtId="17" fontId="2" fillId="0" borderId="10" xfId="0" applyNumberFormat="1" applyFont="1" applyBorder="1" applyAlignment="1">
      <alignment horizontal="center" vertical="top" wrapText="1"/>
    </xf>
    <xf numFmtId="0" fontId="68" fillId="0" borderId="0" xfId="44" applyAlignment="1" applyProtection="1">
      <alignment/>
      <protection/>
    </xf>
    <xf numFmtId="14" fontId="2" fillId="0" borderId="10" xfId="0" applyNumberFormat="1" applyFont="1" applyBorder="1" applyAlignment="1">
      <alignment horizontal="center" vertical="top" wrapText="1"/>
    </xf>
    <xf numFmtId="3" fontId="2" fillId="0" borderId="10" xfId="0" applyNumberFormat="1" applyFont="1" applyBorder="1" applyAlignment="1">
      <alignment horizontal="center" vertical="top" wrapText="1"/>
    </xf>
    <xf numFmtId="17" fontId="9" fillId="0" borderId="12" xfId="0" applyNumberFormat="1" applyFont="1" applyBorder="1" applyAlignment="1">
      <alignment horizontal="center" vertical="top" wrapText="1"/>
    </xf>
    <xf numFmtId="0" fontId="93" fillId="0" borderId="0" xfId="0" applyFont="1" applyAlignment="1">
      <alignment horizontal="center" vertical="center" wrapText="1"/>
    </xf>
    <xf numFmtId="203" fontId="2" fillId="35" borderId="10" xfId="0" applyNumberFormat="1" applyFont="1" applyFill="1" applyBorder="1" applyAlignment="1">
      <alignment horizontal="center" vertical="top" wrapText="1"/>
    </xf>
    <xf numFmtId="2" fontId="3" fillId="0" borderId="10" xfId="0" applyNumberFormat="1" applyFont="1" applyBorder="1" applyAlignment="1">
      <alignment horizontal="center" vertical="top" wrapText="1"/>
    </xf>
    <xf numFmtId="0" fontId="89" fillId="0" borderId="0" xfId="0" applyFont="1" applyAlignment="1">
      <alignment/>
    </xf>
    <xf numFmtId="3" fontId="6" fillId="0" borderId="11" xfId="0" applyNumberFormat="1" applyFont="1" applyBorder="1" applyAlignment="1">
      <alignment vertical="top" wrapText="1"/>
    </xf>
    <xf numFmtId="0" fontId="94" fillId="0" borderId="0" xfId="0" applyFont="1" applyAlignment="1">
      <alignment vertical="center" wrapText="1"/>
    </xf>
    <xf numFmtId="0" fontId="95" fillId="0" borderId="0" xfId="0" applyFont="1" applyAlignment="1">
      <alignment/>
    </xf>
    <xf numFmtId="0" fontId="80" fillId="0" borderId="10" xfId="0" applyFont="1" applyBorder="1" applyAlignment="1">
      <alignment vertical="top" wrapText="1"/>
    </xf>
    <xf numFmtId="0" fontId="80" fillId="0" borderId="10" xfId="0" applyFont="1" applyBorder="1" applyAlignment="1">
      <alignment horizontal="center" vertical="top" wrapText="1"/>
    </xf>
    <xf numFmtId="0" fontId="2" fillId="0" borderId="10" xfId="0" applyFont="1" applyBorder="1" applyAlignment="1">
      <alignment horizontal="right" vertical="top" wrapText="1"/>
    </xf>
    <xf numFmtId="0" fontId="96" fillId="0" borderId="0" xfId="0" applyFont="1" applyAlignment="1">
      <alignment wrapText="1"/>
    </xf>
    <xf numFmtId="0" fontId="97" fillId="0" borderId="0" xfId="0" applyFont="1" applyAlignment="1">
      <alignment wrapText="1"/>
    </xf>
    <xf numFmtId="0" fontId="98" fillId="0" borderId="0" xfId="0" applyFont="1" applyAlignment="1">
      <alignment/>
    </xf>
    <xf numFmtId="0" fontId="98" fillId="0" borderId="0" xfId="0" applyFont="1" applyAlignment="1">
      <alignment wrapText="1"/>
    </xf>
    <xf numFmtId="0" fontId="16" fillId="0" borderId="10" xfId="44" applyFont="1" applyFill="1" applyBorder="1" applyAlignment="1" applyProtection="1">
      <alignment horizontal="left" vertical="top" wrapText="1"/>
      <protection/>
    </xf>
    <xf numFmtId="0" fontId="68" fillId="0" borderId="10" xfId="44" applyFill="1" applyBorder="1" applyAlignment="1" applyProtection="1">
      <alignment horizontal="center" vertical="top" wrapText="1"/>
      <protection/>
    </xf>
    <xf numFmtId="0" fontId="99" fillId="0" borderId="0" xfId="0" applyFont="1" applyAlignment="1">
      <alignment wrapText="1"/>
    </xf>
    <xf numFmtId="0" fontId="13" fillId="40" borderId="0" xfId="0" applyFont="1" applyFill="1" applyAlignment="1">
      <alignment horizontal="center" wrapText="1"/>
    </xf>
    <xf numFmtId="0" fontId="7" fillId="40" borderId="17" xfId="0" applyFont="1" applyFill="1" applyBorder="1" applyAlignment="1">
      <alignment horizontal="center" wrapText="1"/>
    </xf>
    <xf numFmtId="0" fontId="7" fillId="40" borderId="18" xfId="0" applyFont="1" applyFill="1" applyBorder="1" applyAlignment="1">
      <alignment horizontal="center"/>
    </xf>
    <xf numFmtId="0" fontId="7" fillId="40" borderId="13" xfId="0" applyFont="1" applyFill="1" applyBorder="1" applyAlignment="1">
      <alignment horizontal="center"/>
    </xf>
    <xf numFmtId="0" fontId="2" fillId="40" borderId="10" xfId="0" applyFont="1" applyFill="1" applyBorder="1" applyAlignment="1">
      <alignment horizontal="left" wrapText="1"/>
    </xf>
    <xf numFmtId="0" fontId="2" fillId="40" borderId="10" xfId="0" applyFont="1" applyFill="1" applyBorder="1" applyAlignment="1">
      <alignment horizontal="left" vertical="top" wrapText="1"/>
    </xf>
    <xf numFmtId="0" fontId="2" fillId="40" borderId="17" xfId="0" applyFont="1" applyFill="1" applyBorder="1" applyAlignment="1">
      <alignment horizontal="left" wrapText="1"/>
    </xf>
    <xf numFmtId="0" fontId="0" fillId="0" borderId="18" xfId="0" applyBorder="1" applyAlignment="1">
      <alignment horizontal="left" wrapText="1"/>
    </xf>
    <xf numFmtId="0" fontId="0" fillId="0" borderId="13" xfId="0" applyBorder="1" applyAlignment="1">
      <alignment horizontal="left" wrapText="1"/>
    </xf>
    <xf numFmtId="0" fontId="2" fillId="40" borderId="18" xfId="0" applyFont="1" applyFill="1" applyBorder="1" applyAlignment="1">
      <alignment horizontal="left" wrapText="1"/>
    </xf>
    <xf numFmtId="0" fontId="2" fillId="40" borderId="13" xfId="0" applyFont="1" applyFill="1" applyBorder="1" applyAlignment="1">
      <alignment horizontal="left" wrapText="1"/>
    </xf>
    <xf numFmtId="0" fontId="7" fillId="40" borderId="10" xfId="0" applyFont="1" applyFill="1" applyBorder="1" applyAlignment="1">
      <alignment horizontal="center" wrapText="1"/>
    </xf>
    <xf numFmtId="0" fontId="7" fillId="40" borderId="10" xfId="0" applyFont="1" applyFill="1" applyBorder="1" applyAlignment="1">
      <alignment horizontal="center" wrapText="1"/>
    </xf>
    <xf numFmtId="0" fontId="9" fillId="40" borderId="10" xfId="0" applyFont="1" applyFill="1" applyBorder="1" applyAlignment="1">
      <alignment horizontal="left" wrapText="1"/>
    </xf>
    <xf numFmtId="0" fontId="0" fillId="0" borderId="10" xfId="0" applyBorder="1" applyAlignment="1">
      <alignment/>
    </xf>
    <xf numFmtId="0" fontId="2" fillId="40" borderId="10" xfId="0" applyFont="1" applyFill="1" applyBorder="1" applyAlignment="1">
      <alignment horizontal="left"/>
    </xf>
    <xf numFmtId="0" fontId="13" fillId="40" borderId="0" xfId="0" applyFont="1" applyFill="1" applyAlignment="1">
      <alignment horizontal="center" wrapText="1"/>
    </xf>
    <xf numFmtId="0" fontId="9" fillId="40" borderId="17" xfId="0" applyFont="1" applyFill="1" applyBorder="1" applyAlignment="1">
      <alignment horizontal="left" vertical="top" wrapText="1"/>
    </xf>
    <xf numFmtId="0" fontId="9" fillId="40" borderId="18" xfId="0" applyFont="1" applyFill="1" applyBorder="1" applyAlignment="1">
      <alignment horizontal="left" vertical="top" wrapText="1"/>
    </xf>
    <xf numFmtId="0" fontId="9" fillId="40" borderId="13" xfId="0" applyFont="1" applyFill="1" applyBorder="1" applyAlignment="1">
      <alignment horizontal="left" vertical="top" wrapText="1"/>
    </xf>
    <xf numFmtId="0" fontId="2" fillId="40" borderId="17" xfId="0" applyFont="1" applyFill="1" applyBorder="1" applyAlignment="1">
      <alignment horizontal="left"/>
    </xf>
    <xf numFmtId="0" fontId="2" fillId="40" borderId="18" xfId="0" applyFont="1" applyFill="1" applyBorder="1" applyAlignment="1">
      <alignment horizontal="left"/>
    </xf>
    <xf numFmtId="0" fontId="2" fillId="40" borderId="13" xfId="0" applyFont="1" applyFill="1" applyBorder="1" applyAlignment="1">
      <alignment horizontal="left"/>
    </xf>
    <xf numFmtId="0" fontId="2" fillId="0" borderId="0" xfId="0" applyFont="1" applyAlignment="1">
      <alignment wrapText="1"/>
    </xf>
    <xf numFmtId="0" fontId="5" fillId="40" borderId="17" xfId="0" applyFont="1" applyFill="1" applyBorder="1" applyAlignment="1">
      <alignment horizontal="center" vertical="center" wrapText="1"/>
    </xf>
    <xf numFmtId="0" fontId="5" fillId="40" borderId="18" xfId="0" applyFont="1" applyFill="1" applyBorder="1" applyAlignment="1">
      <alignment horizontal="center" vertical="center" wrapText="1"/>
    </xf>
    <xf numFmtId="0" fontId="5" fillId="40" borderId="13" xfId="0" applyFont="1" applyFill="1" applyBorder="1" applyAlignment="1">
      <alignment horizontal="center" vertical="center" wrapText="1"/>
    </xf>
    <xf numFmtId="0" fontId="0" fillId="0" borderId="10" xfId="0" applyBorder="1" applyAlignment="1">
      <alignment wrapText="1"/>
    </xf>
    <xf numFmtId="0" fontId="2" fillId="40" borderId="17" xfId="0" applyFont="1" applyFill="1" applyBorder="1" applyAlignment="1">
      <alignment horizontal="left" vertical="top" wrapText="1"/>
    </xf>
    <xf numFmtId="0" fontId="2" fillId="40" borderId="18" xfId="0" applyFont="1" applyFill="1" applyBorder="1" applyAlignment="1">
      <alignment horizontal="left" vertical="top" wrapText="1"/>
    </xf>
    <xf numFmtId="0" fontId="2" fillId="40" borderId="13" xfId="0" applyFont="1" applyFill="1" applyBorder="1" applyAlignment="1">
      <alignment horizontal="left" vertical="top" wrapText="1"/>
    </xf>
    <xf numFmtId="0" fontId="9" fillId="40" borderId="10" xfId="0" applyFont="1" applyFill="1" applyBorder="1" applyAlignment="1">
      <alignment horizontal="left" vertical="top" wrapText="1"/>
    </xf>
    <xf numFmtId="0" fontId="2" fillId="40" borderId="10" xfId="0" applyFont="1" applyFill="1" applyBorder="1" applyAlignment="1">
      <alignment vertical="top" wrapText="1"/>
    </xf>
    <xf numFmtId="0" fontId="2" fillId="40" borderId="10" xfId="0" applyFont="1" applyFill="1" applyBorder="1" applyAlignment="1">
      <alignment vertical="top" wrapText="1"/>
    </xf>
    <xf numFmtId="0" fontId="7" fillId="40" borderId="18" xfId="0" applyFont="1" applyFill="1" applyBorder="1" applyAlignment="1">
      <alignment horizontal="center" wrapText="1"/>
    </xf>
    <xf numFmtId="0" fontId="7" fillId="40" borderId="13" xfId="0" applyFont="1" applyFill="1" applyBorder="1" applyAlignment="1">
      <alignment horizontal="center" wrapText="1"/>
    </xf>
    <xf numFmtId="0" fontId="2" fillId="40" borderId="10" xfId="0" applyFont="1" applyFill="1" applyBorder="1" applyAlignment="1">
      <alignment vertical="top" wrapText="1"/>
    </xf>
    <xf numFmtId="0" fontId="16" fillId="0" borderId="10" xfId="0" applyFont="1" applyBorder="1" applyAlignment="1">
      <alignment vertical="top" wrapText="1"/>
    </xf>
    <xf numFmtId="0" fontId="2" fillId="40" borderId="17" xfId="0" applyFont="1" applyFill="1" applyBorder="1" applyAlignment="1">
      <alignment vertical="top" wrapText="1"/>
    </xf>
    <xf numFmtId="0" fontId="2" fillId="40" borderId="18" xfId="0" applyFont="1" applyFill="1" applyBorder="1" applyAlignment="1">
      <alignment vertical="top" wrapText="1"/>
    </xf>
    <xf numFmtId="0" fontId="2" fillId="40" borderId="13" xfId="0" applyFont="1" applyFill="1" applyBorder="1" applyAlignment="1">
      <alignment vertical="top" wrapText="1"/>
    </xf>
    <xf numFmtId="0" fontId="16" fillId="0" borderId="10" xfId="0" applyFont="1" applyBorder="1" applyAlignment="1">
      <alignment/>
    </xf>
    <xf numFmtId="0" fontId="2" fillId="40" borderId="10" xfId="0" applyFont="1" applyFill="1" applyBorder="1" applyAlignment="1">
      <alignment wrapText="1"/>
    </xf>
    <xf numFmtId="0" fontId="16" fillId="0" borderId="10" xfId="0" applyFont="1" applyBorder="1" applyAlignment="1">
      <alignment wrapText="1"/>
    </xf>
    <xf numFmtId="0" fontId="2" fillId="40" borderId="10" xfId="0" applyFont="1" applyFill="1" applyBorder="1" applyAlignment="1">
      <alignment/>
    </xf>
    <xf numFmtId="0" fontId="2" fillId="40" borderId="10" xfId="0" applyFont="1" applyFill="1" applyBorder="1" applyAlignment="1">
      <alignment horizontal="left" vertical="top"/>
    </xf>
    <xf numFmtId="0" fontId="2" fillId="40" borderId="10" xfId="0" applyFont="1" applyFill="1" applyBorder="1" applyAlignment="1">
      <alignment horizontal="left" wrapText="1"/>
    </xf>
    <xf numFmtId="0" fontId="2" fillId="40" borderId="10" xfId="0" applyFont="1" applyFill="1" applyBorder="1" applyAlignment="1">
      <alignment horizontal="left" wrapText="1"/>
    </xf>
    <xf numFmtId="0" fontId="2" fillId="40" borderId="10" xfId="0" applyFont="1" applyFill="1" applyBorder="1" applyAlignment="1">
      <alignment horizontal="left" vertical="top" wrapText="1"/>
    </xf>
    <xf numFmtId="0" fontId="13" fillId="40" borderId="0" xfId="0" applyFont="1" applyFill="1" applyAlignment="1">
      <alignment horizontal="center" vertical="top" wrapText="1"/>
    </xf>
    <xf numFmtId="0" fontId="2" fillId="40" borderId="10" xfId="0" applyFont="1" applyFill="1" applyBorder="1" applyAlignment="1">
      <alignment horizontal="left" vertical="top"/>
    </xf>
    <xf numFmtId="0" fontId="2" fillId="41" borderId="17" xfId="0" applyFont="1" applyFill="1" applyBorder="1" applyAlignment="1">
      <alignment horizontal="left" vertical="top" wrapText="1"/>
    </xf>
    <xf numFmtId="0" fontId="2" fillId="41" borderId="18" xfId="0" applyFont="1" applyFill="1" applyBorder="1" applyAlignment="1">
      <alignment horizontal="left" vertical="top" wrapText="1"/>
    </xf>
    <xf numFmtId="0" fontId="2" fillId="41" borderId="13" xfId="0" applyFont="1" applyFill="1" applyBorder="1" applyAlignment="1">
      <alignment horizontal="left" vertical="top" wrapText="1"/>
    </xf>
    <xf numFmtId="0" fontId="2" fillId="40" borderId="17" xfId="0" applyFont="1" applyFill="1" applyBorder="1" applyAlignment="1">
      <alignment horizontal="left" vertical="top" wrapText="1"/>
    </xf>
    <xf numFmtId="0" fontId="2" fillId="40" borderId="18" xfId="0" applyFont="1" applyFill="1" applyBorder="1" applyAlignment="1">
      <alignment horizontal="left" vertical="top" wrapText="1"/>
    </xf>
    <xf numFmtId="0" fontId="2" fillId="40" borderId="13" xfId="0" applyFont="1" applyFill="1" applyBorder="1" applyAlignment="1">
      <alignment horizontal="left" vertical="top" wrapText="1"/>
    </xf>
    <xf numFmtId="0" fontId="7" fillId="40" borderId="18" xfId="0" applyFont="1" applyFill="1" applyBorder="1" applyAlignment="1">
      <alignment horizontal="center" wrapText="1"/>
    </xf>
    <xf numFmtId="0" fontId="7" fillId="40" borderId="13" xfId="0" applyFont="1" applyFill="1" applyBorder="1" applyAlignment="1">
      <alignment horizontal="center" wrapText="1"/>
    </xf>
    <xf numFmtId="0" fontId="2" fillId="40" borderId="17" xfId="0" applyFont="1" applyFill="1" applyBorder="1" applyAlignment="1">
      <alignment horizontal="left" wrapText="1"/>
    </xf>
    <xf numFmtId="0" fontId="2" fillId="40" borderId="18" xfId="0" applyFont="1" applyFill="1" applyBorder="1" applyAlignment="1">
      <alignment horizontal="left" wrapText="1"/>
    </xf>
    <xf numFmtId="0" fontId="2" fillId="40" borderId="13" xfId="0" applyFont="1" applyFill="1" applyBorder="1" applyAlignment="1">
      <alignment horizontal="left" wrapText="1"/>
    </xf>
    <xf numFmtId="0" fontId="9" fillId="40" borderId="17" xfId="0" applyFont="1" applyFill="1" applyBorder="1" applyAlignment="1">
      <alignment horizontal="left" wrapText="1"/>
    </xf>
    <xf numFmtId="0" fontId="9" fillId="40" borderId="18" xfId="0" applyFont="1" applyFill="1" applyBorder="1" applyAlignment="1">
      <alignment horizontal="left" wrapText="1"/>
    </xf>
    <xf numFmtId="0" fontId="9" fillId="40" borderId="13" xfId="0" applyFont="1" applyFill="1" applyBorder="1" applyAlignment="1">
      <alignment horizontal="left" wrapText="1"/>
    </xf>
    <xf numFmtId="0" fontId="7" fillId="40" borderId="18" xfId="0" applyFont="1" applyFill="1" applyBorder="1" applyAlignment="1">
      <alignment horizontal="center" wrapText="1"/>
    </xf>
    <xf numFmtId="0" fontId="7" fillId="40" borderId="13" xfId="0" applyFont="1" applyFill="1" applyBorder="1" applyAlignment="1">
      <alignment horizontal="center" wrapText="1"/>
    </xf>
    <xf numFmtId="0" fontId="9" fillId="40" borderId="17" xfId="0" applyFont="1" applyFill="1" applyBorder="1" applyAlignment="1">
      <alignment horizontal="left" vertical="top" wrapText="1"/>
    </xf>
    <xf numFmtId="0" fontId="13" fillId="40" borderId="0" xfId="0" applyFont="1" applyFill="1" applyBorder="1" applyAlignment="1">
      <alignment horizontal="center" vertical="top" wrapText="1"/>
    </xf>
    <xf numFmtId="4" fontId="0" fillId="0" borderId="0" xfId="0" applyNumberFormat="1" applyFill="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0">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www.ceeol.com/search/viewpdf?id=1041442" TargetMode="External" /><Relationship Id="rId2" Type="http://schemas.openxmlformats.org/officeDocument/2006/relationships/hyperlink" Target="https://biblioteca-digitala.ro/reviste/Oltenia/27-Oltenia-Studii-si-Comunicari-Arheologie-Istorie-XXVII-2020_13.pdf" TargetMode="External" /><Relationship Id="rId3" Type="http://schemas.openxmlformats.org/officeDocument/2006/relationships/hyperlink" Target="https://hts.org.za/index.php/hts/article/view/6684/19068" TargetMode="External" /><Relationship Id="rId4" Type="http://schemas.openxmlformats.org/officeDocument/2006/relationships/hyperlink" Target="https://hts.org.za/index.php/hts/article/view/6699/19206" TargetMode="External" /><Relationship Id="rId5" Type="http://schemas.openxmlformats.org/officeDocument/2006/relationships/hyperlink" Target="https://hts.org.za/index.php/hts/article/view/6681/19541" TargetMode="External" /><Relationship Id="rId6" Type="http://schemas.openxmlformats.org/officeDocument/2006/relationships/hyperlink" Target="https://hts.org.za/index.php/hts/article/view/6778/20080" TargetMode="External" /><Relationship Id="rId7" Type="http://schemas.openxmlformats.org/officeDocument/2006/relationships/hyperlink" Target="https://hts.org.za/index.php/hts/article/view/6691/20096" TargetMode="External" /><Relationship Id="rId8" Type="http://schemas.openxmlformats.org/officeDocument/2006/relationships/hyperlink" Target="https://www-scopus-com.am.e-nformation.ro/record/display.uri?eid=2-s2.0-85114693871&amp;origin=resultslist&amp;sort=plf-f&amp;src=s&amp;st1=Brusanowski&amp;sid=cfc8c83d9f8dd6c18d38321b45d4233e&amp;sot=b&amp;sdt=b&amp;sl=16&amp;s=ALL%28Brusanowski%29&amp;relpos=0&amp;citeCnt=0&amp;searchTerm=&amp;featureToggles=FEATURE_NEW_DOC_DETAILS_EXPORT:1" TargetMode="External" /><Relationship Id="rId9" Type="http://schemas.openxmlformats.org/officeDocument/2006/relationships/hyperlink" Target="https://www-scopus-com.am.e-nformation.ro/record/display.uri?eid=2-s2.0-85115788738&amp;origin=resultslist&amp;sort=plf-f&amp;src=s&amp;st1=Brusanowski&amp;sid=cfc8c83d9f8dd6c18d38321b45d4233e&amp;sot=b&amp;sdt=b&amp;sl=16&amp;s=ALL%28Brusanowski%29&amp;relpos=2&amp;citeCnt=0&amp;searchTerm=&amp;featureToggles=FEATURE_NEW_DOC_DETAILS_EXPORT:1" TargetMode="External" /><Relationship Id="rId10" Type="http://schemas.openxmlformats.org/officeDocument/2006/relationships/hyperlink" Target="https://www-scopus-com.am.e-nformation.ro/record/display.uri?eid=2-s2.0-85114234185&amp;origin=resultslist&amp;sort=plf-f&amp;src=s&amp;st1=Brusanowski&amp;sid=cfc8c83d9f8dd6c18d38321b45d4233e&amp;sot=b&amp;sdt=b&amp;sl=16&amp;s=ALL%28Brusanowski%29&amp;relpos=3&amp;citeCnt=0&amp;searchTerm=&amp;featureToggles=FEATURE_NEW_DOC_DETAILS_EXPORT:1" TargetMode="External" /><Relationship Id="rId11" Type="http://schemas.openxmlformats.org/officeDocument/2006/relationships/hyperlink" Target="https://www-scopus-com.am.e-nformation.ro/record/display.uri?eid=2-s2.0-85111066946&amp;origin=resultslist&amp;sort=plf-f&amp;src=s&amp;st1=Brusanowski&amp;sid=cfc8c83d9f8dd6c18d38321b45d4233e&amp;sot=b&amp;sdt=b&amp;sl=16&amp;s=ALL%28Brusanowski%29&amp;relpos=5&amp;citeCnt=0&amp;searchTerm=&amp;featureToggles=FEATURE_NEW_DOC_DETAILS_EXPORT:1" TargetMode="External" /><Relationship Id="rId12" Type="http://schemas.openxmlformats.org/officeDocument/2006/relationships/hyperlink" Target="https://www-ceeol-com.am.e-nformation.ro/search/viewpdf?id=971257" TargetMode="External" /><Relationship Id="rId13" Type="http://schemas.openxmlformats.org/officeDocument/2006/relationships/hyperlink" Target="https://www.ceeol.com/search/article-detail?id=937019" TargetMode="External" /><Relationship Id="rId14" Type="http://schemas.openxmlformats.org/officeDocument/2006/relationships/hyperlink" Target="https://www.ceeol.com/search/article-detail?id=937019" TargetMode="External" /><Relationship Id="rId15" Type="http://schemas.openxmlformats.org/officeDocument/2006/relationships/hyperlink" Target="https://www-ceeol-com.am.e-nformation.ro/search/viewpdf?id=1030906" TargetMode="External" /><Relationship Id="rId16" Type="http://schemas.openxmlformats.org/officeDocument/2006/relationships/hyperlink" Target="https://www-ceeol-com.am.e-nformation.ro/search/viewpdf?id=1079275" TargetMode="External" /><Relationship Id="rId17" Type="http://schemas.openxmlformats.org/officeDocument/2006/relationships/hyperlink" Target="https://www-ceeol-com.am.e-nformation.ro/search/viewpdf?id=1035249" TargetMode="External" /><Relationship Id="rId18" Type="http://schemas.openxmlformats.org/officeDocument/2006/relationships/hyperlink" Target="https://www-ceeol-com.am.e-nformation.ro/search/viewpdf?id=1076649" TargetMode="External" /><Relationship Id="rId19" Type="http://schemas.openxmlformats.org/officeDocument/2006/relationships/hyperlink" Target="https://books.google.ro/books?hl=ro&amp;lr=&amp;id=F8c7EAAAQBAJ&amp;oi=fnd&amp;pg=PA7&amp;ots=T-ZhRnyB53&amp;sig=FO7At-Plkrh_QyQ-RljpBi4LOR8&amp;redir_esc=y#v=onepage&amp;q&amp;f=false" TargetMode="External" /><Relationship Id="rId20" Type="http://schemas.openxmlformats.org/officeDocument/2006/relationships/hyperlink" Target="https://books.google.ro/books?hl=ro&amp;lr=&amp;id=F8c7EAAAQBAJ&amp;oi=fnd&amp;pg=PA7&amp;ots=T-ZhRnyB53&amp;sig=FO7At-Plkrh_QyQ-RljpBi4LOR8&amp;redir_esc=y#v=onepage&amp;q&amp;f=false" TargetMode="External" /><Relationship Id="rId21" Type="http://schemas.openxmlformats.org/officeDocument/2006/relationships/hyperlink" Target="https://www.sciencedirect.com/science/article/abs/pii/S0147176721000602?via%3Dihub" TargetMode="External" /><Relationship Id="rId22" Type="http://schemas.openxmlformats.org/officeDocument/2006/relationships/hyperlink" Target="https://journals.sagepub.com/doi/pdf/10.1177/09075682211033018" TargetMode="External" /><Relationship Id="rId23" Type="http://schemas.openxmlformats.org/officeDocument/2006/relationships/hyperlink" Target="https://www.mdpi.com/2227-7102/11/11/752" TargetMode="External" /><Relationship Id="rId24" Type="http://schemas.openxmlformats.org/officeDocument/2006/relationships/hyperlink" Target="https://lumenpublishing.com/journals/index.php/rrem/article/view/4681/3261" TargetMode="External" /><Relationship Id="rId25" Type="http://schemas.openxmlformats.org/officeDocument/2006/relationships/hyperlink" Target="https://www.vandenhoeck-ruprecht-verlage.com/55968/talking-god-in-society" TargetMode="External" /><Relationship Id="rId26" Type="http://schemas.openxmlformats.org/officeDocument/2006/relationships/hyperlink" Target="https://www.edizioni-santantonio.com/catalog/details/store/gb/book/978-613-8-39405-1/la-rivelazione-come-interpretazione?search=rivelazione" TargetMode="External" /><Relationship Id="rId27" Type="http://schemas.openxmlformats.org/officeDocument/2006/relationships/hyperlink" Target="https://www.mdpi.com/2077-1444/12/9/738" TargetMode="External" /><Relationship Id="rId28" Type="http://schemas.openxmlformats.org/officeDocument/2006/relationships/hyperlink" Target="https://doi.org/10.4102/hts.v77i4.6699" TargetMode="External" /><Relationship Id="rId29" Type="http://schemas.openxmlformats.org/officeDocument/2006/relationships/hyperlink" Target="https://hts.org.za/index.php/HTS/article/view/6701" TargetMode="External" /><Relationship Id="rId30" Type="http://schemas.openxmlformats.org/officeDocument/2006/relationships/hyperlink" Target="https://edituramega.ro/ro/drepturile-omului-in-vechiul-testament.html" TargetMode="External" /><Relationship Id="rId31" Type="http://schemas.openxmlformats.org/officeDocument/2006/relationships/hyperlink" Target="https://edituramega.ro/ro/drepturile-omului-in-vechiul-testament.html" TargetMode="External" /><Relationship Id="rId32" Type="http://schemas.openxmlformats.org/officeDocument/2006/relationships/hyperlink" Target="https://edituramega.ro/ro/drepturile-omului-in-vechiul-testament.html" TargetMode="External" /><Relationship Id="rId33" Type="http://schemas.openxmlformats.org/officeDocument/2006/relationships/hyperlink" Target="https://hts.org.za/index.php/HTS/article/view/6742" TargetMode="External" /><Relationship Id="rId34" Type="http://schemas.openxmlformats.org/officeDocument/2006/relationships/hyperlink" Target="https://www.ceeol.com/search/article-detail?id=125759" TargetMode="External" /><Relationship Id="rId35" Type="http://schemas.openxmlformats.org/officeDocument/2006/relationships/hyperlink" Target="https://hts.org.za/index.php/HTS/article/view/6710" TargetMode="External" /><Relationship Id="rId36" Type="http://schemas.openxmlformats.org/officeDocument/2006/relationships/hyperlink" Target="https://hts.org.za/index.php/HTS/article/view/6689" TargetMode="External" /><Relationship Id="rId37" Type="http://schemas.openxmlformats.org/officeDocument/2006/relationships/hyperlink" Target="https://hts.org.za/index.php/hts/article/view/6742" TargetMode="External" /><Relationship Id="rId38" Type="http://schemas.openxmlformats.org/officeDocument/2006/relationships/hyperlink" Target="https://www.mdpi.com/2077-1444/12/5/309/htm" TargetMode="External" /><Relationship Id="rId39" Type="http://schemas.openxmlformats.org/officeDocument/2006/relationships/hyperlink" Target="https://www.mdpi.com/2077-1444/12/10/842/htm" TargetMode="External" /><Relationship Id="rId40" Type="http://schemas.openxmlformats.org/officeDocument/2006/relationships/hyperlink" Target="https://hts.org.za/index.php/hts/article/view/6689" TargetMode="External" /><Relationship Id="rId41" Type="http://schemas.openxmlformats.org/officeDocument/2006/relationships/hyperlink" Target="https://hts.org.za/index.php/hts/article/view/6742/19646" TargetMode="External" /><Relationship Id="rId42" Type="http://schemas.openxmlformats.org/officeDocument/2006/relationships/hyperlink" Target="https://hts.org.za/index.php/hts/article/view/6701/19757" TargetMode="External" /><Relationship Id="rId43" Type="http://schemas.openxmlformats.org/officeDocument/2006/relationships/hyperlink" Target="https://hts.org.za/index.php/hts/article/view/6710/19761" TargetMode="External" /><Relationship Id="rId44" Type="http://schemas.openxmlformats.org/officeDocument/2006/relationships/hyperlink" Target="https://hts.org.za/index.php/hts/article/view/6778/20083" TargetMode="External" /><Relationship Id="rId45" Type="http://schemas.openxmlformats.org/officeDocument/2006/relationships/hyperlink" Target="https://d1wqtxts1xzle7.cloudfront.net/68134671/La_Rivelazione_come_interpretazione_2-with-cover-page-v2.pdf?Expires=1651851483&amp;Signature=WCOL2J6USbfdYNaqhNT0TxAiL7rmDRO-KS83w3QUJqTBQv5oeVmA-V5fVzawA3C-L34qO58bk~AnYI3U-6-yAnPlvg0V8UCydtxOoYdsvM~dXQuCwizeiMMuBOvmBbejpzhxq0Dx6cYPA~Dn9oX1pwsRecxp5O9y9jbjy0H6RSYDqX4NpLkoAQyKy-QeCYb71KxfhECH1i7---Y8Fsyz79GBiKEkgRXUXpApUb7F7bQQE6gpvgqooYFgmSLi4QRhAEuxTelT89BZ91taiQOIdUNxQV3kXbnHXPRZKI-Zeh~lgL0-05YPuySGTNqEif-gJv1VZjKyFH8Yx6t27m~7SQ__&amp;Key-Pair-Id=APKAJLOHF5GGSLRBV4ZA," TargetMode="External" /><Relationship Id="rId46" Type="http://schemas.openxmlformats.org/officeDocument/2006/relationships/hyperlink" Target="https://www.revistateologica.ro/ciprian-iulian-toroczkai-literatura-teologica-romaneasca-in-secolul-xx-accente-sinteze-si-repere-bio%E2%80%90bibliografice-presa-universitara-clujeana-cluj-napoca-2018-isbn-978%E2%80%90606/" TargetMode="External" /><Relationship Id="rId47" Type="http://schemas.openxmlformats.org/officeDocument/2006/relationships/hyperlink" Target="https://d1wqtxts1xzle7.cloudfront.net/69860422/978_620_4_06583_0-with-cover-page-v2.pdf?Expires=1652627848&amp;Signature=bPikxBbn7smEajK1yZ64~TP-K2EYCOUc0UMEJ5NUDbCsOBsUQtYHIIPjnStQGah6Sdlv8VbaNZ4Jj523UoAuUH7t~0R~B8hgVgTtTCqRfGDcw~GojoSnqHOFdRe7l33JYPnc96wwktjMGSZYIkIvIJfgvwtUADZb0VOHHKDJ0y50Dd5B~RAmQAUIRBQLdo5tLB9tmjFPY40oKUer9olMkhXZREmbZU~9GA8zVTlf-0eiA1mXYXQY8i1fjLaX2vKUhMB1vHOm3MBUGNQwrokTpBV78LhbOpidi494gXr-UrjPCd9Gd3S905Y8~MmWSBkBSxssLnA-VV-qTbIMiTWT3Q__&amp;Key-Pair-Id=APKAJLOHF5GGSLRBV4ZA#page=76" TargetMode="External" /><Relationship Id="rId48" Type="http://schemas.openxmlformats.org/officeDocument/2006/relationships/hyperlink" Target="https://d1wqtxts1xzle7.cloudfront.net/78328697/Mapping_the_Rainbow_Vol_II_article-with-cover-page-v2.pdf?Expires=1652628368&amp;Signature=D7RS-1mNzFAJkaZDizyXV4TGA5LsuIUh-6XkbRLmGnWSo1t9Xu2rlkSRfD89MTaqLlO8DAObWT-Ytskwj5LNGpF-eLYV-PKFnQFES4lNYzp8fl5CeTrkC7ow44q9xboEiplPZptebPpV0XOoY9z~3owPSTJpzFYFi-nTLlINV1NN1NiqhzqSwo0Ml3fXMSzipvW~qS0dwIFpOxbVVdI3yQEE9Z0ZRnBs-BhgjblWZvYvvw-vihvl0COOBEXu5uXtUO57icDnUKp-kZgKMJC2AAjQ2r3wDPmtXFJ125RZaf12n1Jr3ZflQ2ryGnkBbm1dV5VHfelZcY7tiztRkqEI-Q__&amp;Key-Pair-Id=APKAJLOHF5GGSLRBV4ZA" TargetMode="External" /><Relationship Id="rId49" Type="http://schemas.openxmlformats.org/officeDocument/2006/relationships/hyperlink" Target="https://hts.org.za/index.php/hts/article/view/6710/19758" TargetMode="External" /><Relationship Id="rId50" Type="http://schemas.openxmlformats.org/officeDocument/2006/relationships/hyperlink" Target="..\Downloads\Religion_and_Greek_Identity_in_the_Poetr%20(3).pdf" TargetMode="External" /><Relationship Id="rId51" Type="http://schemas.openxmlformats.org/officeDocument/2006/relationships/hyperlink" Target="http://repository.nwu.ac.za/bitstream/handle/10394/37976/26967715%20Palmieri%20N.pdf?sequence=1&amp;isAllowed=y" TargetMode="External" /><Relationship Id="rId52" Type="http://schemas.openxmlformats.org/officeDocument/2006/relationships/hyperlink" Target="out%20(1).pdf" TargetMode="External" /><Relationship Id="rId53" Type="http://schemas.openxmlformats.org/officeDocument/2006/relationships/hyperlink" Target="https://hts.org.za/index.php/hts/article/view/6748/20618" TargetMode="External" /><Relationship Id="rId54" Type="http://schemas.openxmlformats.org/officeDocument/2006/relationships/hyperlink" Target="https://hts.org.za/index.php/hts/article/view/6719/20108" TargetMode="External" /><Relationship Id="rId55" Type="http://schemas.openxmlformats.org/officeDocument/2006/relationships/hyperlink" Target="https://hts.org.za/index.php/hts/article/view/6691/20099" TargetMode="External" /><Relationship Id="rId56" Type="http://schemas.openxmlformats.org/officeDocument/2006/relationships/hyperlink" Target="https://hts.org.za/index.php/hts/article/view/6710/19761" TargetMode="External" /><Relationship Id="rId57" Type="http://schemas.openxmlformats.org/officeDocument/2006/relationships/hyperlink" Target="../Downloads/religions-12-00831.pdf"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mailto:FTEO@" TargetMode="External" /><Relationship Id="rId2" Type="http://schemas.openxmlformats.org/officeDocument/2006/relationships/hyperlink" Target="https://www.facebook.com/events/200916418887512/?acontext=%7B%22event_action_history%22%3A[%7B%22surface%22%3A%22page%22%7D]%7D"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academic.oup.com/cb/pages/Editorial_Board" TargetMode="External" /><Relationship Id="rId2" Type="http://schemas.openxmlformats.org/officeDocument/2006/relationships/hyperlink" Target="https://www.revistateologica.ro/editorial-board/?lang=en" TargetMode="External" /><Relationship Id="rId3" Type="http://schemas.openxmlformats.org/officeDocument/2006/relationships/hyperlink" Target="http://www.glasulbisericii.ro/revista/consiliul-academic/" TargetMode="External" /><Relationship Id="rId4" Type="http://schemas.openxmlformats.org/officeDocument/2006/relationships/hyperlink" Target="https://cmj.seaopenresearch.eu/editorial-board.html" TargetMode="External" /><Relationship Id="rId5" Type="http://schemas.openxmlformats.org/officeDocument/2006/relationships/hyperlink" Target="https://www.revistateologica.ro/colegiul-editorial/" TargetMode="External" /><Relationship Id="rId6" Type="http://schemas.openxmlformats.org/officeDocument/2006/relationships/hyperlink" Target="https://revistasaeculum1943.wordpress.com/" TargetMode="External" /><Relationship Id="rId7" Type="http://schemas.openxmlformats.org/officeDocument/2006/relationships/hyperlink" Target="https://www.revistateologica.ro/?cn-reloaded=1"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www.museikon.ro/" TargetMode="External" /><Relationship Id="rId2" Type="http://schemas.openxmlformats.org/officeDocument/2006/relationships/hyperlink" Target="https://www.mdpi.com/journal/religions" TargetMode="External" /><Relationship Id="rId3" Type="http://schemas.openxmlformats.org/officeDocument/2006/relationships/hyperlink" Target="https://www.mdpi.com/journal/religions" TargetMode="External" /><Relationship Id="rId4" Type="http://schemas.openxmlformats.org/officeDocument/2006/relationships/hyperlink" Target="http://www.ejst.tuiasi.ro/" TargetMode="External" /><Relationship Id="rId5" Type="http://schemas.openxmlformats.org/officeDocument/2006/relationships/hyperlink" Target="https://www.canlii.org/en/commentary/doc/2021CanLIIDocs496#!fragment/undefined/BQCwhgziBcwMYgK4DsDWsBGB7LqC2YATqgJIAm0A5JQJQA0yWALgKYQCKiLhAnlZXQgsiCTtz7VBwwggDKWQkwBCfAEoBRADLqAagEEAcgGF1dJmAzQmWODRpA" TargetMode="External" /><Relationship Id="rId6" Type="http://schemas.openxmlformats.org/officeDocument/2006/relationships/hyperlink" Target="https://webcache.googleusercontent.com/search?q=cache:PkX3N79vOvcJ:https://www.mdpi.com/2077-1444/13/2/132/pdf+&amp;cd=26&amp;hl=ro&amp;ct=clnk&amp;gl=ro" TargetMode="External" /><Relationship Id="rId7" Type="http://schemas.openxmlformats.org/officeDocument/2006/relationships/hyperlink" Target="https://www.mdpi.com/journal/philosophies/submission_reviewers" TargetMode="External" /><Relationship Id="rId8" Type="http://schemas.openxmlformats.org/officeDocument/2006/relationships/hyperlink" Target="https://www.revistateologica.ro/colegiul-editorial/" TargetMode="External" /><Relationship Id="rId9" Type="http://schemas.openxmlformats.org/officeDocument/2006/relationships/hyperlink" Target="https://www.revistateologia.ro/colegiul-de-redactie/"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conferintadebioetica.ro/invitati/" TargetMode="External" /><Relationship Id="rId2" Type="http://schemas.openxmlformats.org/officeDocument/2006/relationships/hyperlink" Target="https://www.theol.unibe.ch/unibe/portal/fak_theologie/content/e17260/e17261/e687613/e1160024/2021_2022_rev_16_ger.pdf" TargetMode="External" /><Relationship Id="rId3" Type="http://schemas.openxmlformats.org/officeDocument/2006/relationships/hyperlink" Target="https://www.isecny.org/annual-conference" TargetMode="External" /><Relationship Id="rId4" Type="http://schemas.openxmlformats.org/officeDocument/2006/relationships/hyperlink" Target="http://rais.education/proceedings-of-the-22nd-rais-conference/" TargetMode="External" /><Relationship Id="rId5" Type="http://schemas.openxmlformats.org/officeDocument/2006/relationships/hyperlink" Target="http://rais.education/proceedings-of-the-23rd-rais-conference/"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hts.org.za/index.php/HTS/article/view/6701" TargetMode="External" /><Relationship Id="rId2" Type="http://schemas.openxmlformats.org/officeDocument/2006/relationships/hyperlink" Target="https://doi.org/10.4102/hts.v77i4.6701" TargetMode="External" /><Relationship Id="rId3" Type="http://schemas.openxmlformats.org/officeDocument/2006/relationships/hyperlink" Target="https://doi.org/10.4102/hts.v77i4.6689" TargetMode="External" /><Relationship Id="rId4" Type="http://schemas.openxmlformats.org/officeDocument/2006/relationships/hyperlink" Target="https://doi.org/10.3390/rel12100842" TargetMode="External" /><Relationship Id="rId5" Type="http://schemas.openxmlformats.org/officeDocument/2006/relationships/hyperlink" Target="https://hts.org.za/index.php/hts/article/view/6689/19461" TargetMode="External" /><Relationship Id="rId6" Type="http://schemas.openxmlformats.org/officeDocument/2006/relationships/hyperlink" Target="https://www.mdpi.com/2077-1444/12/10/842/htm" TargetMode="External" /><Relationship Id="rId7" Type="http://schemas.openxmlformats.org/officeDocument/2006/relationships/hyperlink" Target="https://doi.org/10.3390/rel12050309" TargetMode="External" /><Relationship Id="rId8" Type="http://schemas.openxmlformats.org/officeDocument/2006/relationships/hyperlink" Target="https://www.mdpi.com/2077-1444/12/5/309" TargetMode="External" /><Relationship Id="rId9" Type="http://schemas.openxmlformats.org/officeDocument/2006/relationships/hyperlink" Target="https://hts.org.za/index.php/HTS/article/view/6710" TargetMode="External" /><Relationship Id="rId10" Type="http://schemas.openxmlformats.org/officeDocument/2006/relationships/hyperlink" Target="https://hts.org.za/index.php/hts/article/view/6691/20096" TargetMode="External" /><Relationship Id="rId11" Type="http://schemas.openxmlformats.org/officeDocument/2006/relationships/hyperlink" Target="https://doi.org/10.4102/hts.v77i4.6691" TargetMode="External" /><Relationship Id="rId12" Type="http://schemas.openxmlformats.org/officeDocument/2006/relationships/hyperlink" Target="https://hts.org.za/index.php/hts/article/view/6748/20615" TargetMode="External" /><Relationship Id="rId13" Type="http://schemas.openxmlformats.org/officeDocument/2006/relationships/hyperlink" Target="https://doi.org/10.4102/hts.v77i4.6748" TargetMode="External" /><Relationship Id="rId14" Type="http://schemas.openxmlformats.org/officeDocument/2006/relationships/hyperlink" Target="https://hts.org.za/index.php/hts/article/view/6707/19593" TargetMode="External" /><Relationship Id="rId15" Type="http://schemas.openxmlformats.org/officeDocument/2006/relationships/hyperlink" Target="https://doi.org/10.4102/hts.v77i4.6707" TargetMode="External" /><Relationship Id="rId16" Type="http://schemas.openxmlformats.org/officeDocument/2006/relationships/hyperlink" Target="https://hts.org.za/index.php/hts/article/view/6778/20083" TargetMode="External" /><Relationship Id="rId17" Type="http://schemas.openxmlformats.org/officeDocument/2006/relationships/hyperlink" Target="https://doi.org/10.4102/hts.v77i4.6778" TargetMode="External" /><Relationship Id="rId18" Type="http://schemas.openxmlformats.org/officeDocument/2006/relationships/hyperlink" Target="https://www.frontiersin.org/articles/10.3389/fpsyg.2021.647948/full" TargetMode="External" /><Relationship Id="rId19" Type="http://schemas.openxmlformats.org/officeDocument/2006/relationships/hyperlink" Target="https://doi.org/10.3389/fpsyg.2021.647948" TargetMode="External" /><Relationship Id="rId20" Type="http://schemas.openxmlformats.org/officeDocument/2006/relationships/hyperlink" Target="https://poj.peeters-leuven.be/content.php?download=yes&amp;id=3289323&amp;url=article" TargetMode="External" /><Relationship Id="rId21" Type="http://schemas.openxmlformats.org/officeDocument/2006/relationships/hyperlink" Target="https://hts.org.za/index.php/hts/issue/view/270" TargetMode="External" /><Relationship Id="rId22" Type="http://schemas.openxmlformats.org/officeDocument/2006/relationships/hyperlink" Target="https://hts.org.za/index.php/hts/article/view/6681/19544" TargetMode="External" /><Relationship Id="rId23" Type="http://schemas.openxmlformats.org/officeDocument/2006/relationships/hyperlink" Target="https://www.mdpi.com/2077-1444/12/10/831" TargetMode="External" /><Relationship Id="rId24" Type="http://schemas.openxmlformats.org/officeDocument/2006/relationships/hyperlink" Target="https://onlinelibrary.wiley.com/doi/10.1111/erev.12654" TargetMode="External" /><Relationship Id="rId25" Type="http://schemas.openxmlformats.org/officeDocument/2006/relationships/hyperlink" Target="https://hts.org.za/index.php/hts/article/view/6684" TargetMode="External" /><Relationship Id="rId26" Type="http://schemas.openxmlformats.org/officeDocument/2006/relationships/hyperlink" Target="https://doi.org/10.4102/hts.v77i4.6684" TargetMode="External" /><Relationship Id="rId27" Type="http://schemas.openxmlformats.org/officeDocument/2006/relationships/hyperlink" Target="https://hts.org.za/index.php/HTS/article/view/6742" TargetMode="External" /><Relationship Id="rId28"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hyperlink" Target="https://www.lapedatu.com/" TargetMode="External" /><Relationship Id="rId2" Type="http://schemas.openxmlformats.org/officeDocument/2006/relationships/hyperlink" Target="http://www.editura.ubbcluj.ro/bd/ebooks/pdf/3015.pdf" TargetMode="External" /><Relationship Id="rId3" Type="http://schemas.openxmlformats.org/officeDocument/2006/relationships/hyperlink" Target="https://www.arhiepiscopiaaradului.ro/2021/10/colocviul-national-de-teologie-dogmatica-arad-10-12-octombrie-2021/" TargetMode="External" /><Relationship Id="rId4" Type="http://schemas.openxmlformats.org/officeDocument/2006/relationships/hyperlink" Target="http://ot.ubbcluj.ro/events/evenimentul-cultural-pastoratie-si-duhovnicie-diaspora-romaneasca-cluj-napoca-2021" TargetMode="External" /><Relationship Id="rId5" Type="http://schemas.openxmlformats.org/officeDocument/2006/relationships/hyperlink" Target="http://www.sibiuconf.ro/" TargetMode="External" /><Relationship Id="rId6" Type="http://schemas.openxmlformats.org/officeDocument/2006/relationships/hyperlink" Target="https://fift.ugal.ro/index.php/ro/cercetare/evenimente-stiintifice/international-conference-history-spirituality-culture-dialogue-and-interactivity-7th-edition" TargetMode="External" /><Relationship Id="rId7" Type="http://schemas.openxmlformats.org/officeDocument/2006/relationships/hyperlink" Target="https://mitropolia-banatului.ro/33554432/wp-content/uploads/2021/11/PROGRAM-SIMPOZION.pdf" TargetMode="External" /><Relationship Id="rId8" Type="http://schemas.openxmlformats.org/officeDocument/2006/relationships/hyperlink" Target="https://www.theol.unibe.ch/unibe/portal/fak_theologie/content/e17260/e17261/e687613/e1160024/2021_2022_rev_16_ger.pdf" TargetMode="External" /><Relationship Id="rId9" Type="http://schemas.openxmlformats.org/officeDocument/2006/relationships/hyperlink" Target="https://www.pro-oriente.at/"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www.ceeol.com/search/article-detail?id=1008695" TargetMode="External" /><Relationship Id="rId2" Type="http://schemas.openxmlformats.org/officeDocument/2006/relationships/hyperlink" Target="https://revistatransilvania.ro/sfantul-ioan-gura-de-aur-si-migratia-gotilor/" TargetMode="External" /><Relationship Id="rId3" Type="http://schemas.openxmlformats.org/officeDocument/2006/relationships/hyperlink" Target="https://doi.org/10.51391/trva.2021.10.02." TargetMode="External" /><Relationship Id="rId4" Type="http://schemas.openxmlformats.org/officeDocument/2006/relationships/hyperlink" Target="https://revistatransilvania.ro/organizarea-romanilor-ardeleni-de-la-formarea-consiliului-national-roman-central-31-octombrie-pana-la-semnarea-armistitiului-dintre-ungaria-si-antanta-13-noiembrie-1918-o-cronologie-a-unirii-tra/" TargetMode="External" /><Relationship Id="rId5" Type="http://schemas.openxmlformats.org/officeDocument/2006/relationships/hyperlink" Target="https://revistatransilvania.ro/valente-creatoare-ale-femininului-ancorate-in-sfera-sacrului-contextualizari-religios-culturale-europene-si-orientale/" TargetMode="External" /><Relationship Id="rId6" Type="http://schemas.openxmlformats.org/officeDocument/2006/relationships/hyperlink" Target="https://revistatransilvania.ro/t%e1%bd%b4%ce%bd-%e1%bc%80%cf%81%cf%87%ce%b1%ce%af%ce%b1%ce%bd-%e1%bc%90%cf%80%ce%b9%ce%b6%ce%b7%cf%84%ce%bf%e1%bf%a6%ce%bc%ce%b5%ce%bd-%cf%80%ce%b1%cf%84%cf%81%ce%af%ce%b4%ce%b1-cr/"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doi.org/10.4102/hts.v77i4.6778" TargetMode="External" /><Relationship Id="rId2" Type="http://schemas.openxmlformats.org/officeDocument/2006/relationships/hyperlink" Target="https://www.europeanproceedings.com/files/data/article/10059/13322/article_10059_13322_pdf_100.pdf" TargetMode="External" /><Relationship Id="rId3" Type="http://schemas.openxmlformats.org/officeDocument/2006/relationships/hyperlink" Target="https://www.antropology.ro/doc/JASA/2021/JASA_2021_vol_1_BUC.pdf"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revistateologia.ro/downloads/Teologia/3_2021/4_Marga.pdf"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ieg-ego.eu/brusanowskip-2021-de"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edituradoxologia.ro/uimit-de-hristos-calatoria-mea-de-la-iudaism-la-ortodoxie" TargetMode="External" /><Relationship Id="rId2" Type="http://schemas.openxmlformats.org/officeDocument/2006/relationships/hyperlink" Target="https://www.lit-verlag.de/media/pdf/64/e9/89/Theologie.pdf" TargetMode="External" /><Relationship Id="rId3" Type="http://schemas.openxmlformats.org/officeDocument/2006/relationships/hyperlink" Target="https://www.lit-verlag.de/media/pdf/64/e9/89/Theologie.pdf" TargetMode="External" /></Relationships>
</file>

<file path=xl/worksheets/sheet1.xml><?xml version="1.0" encoding="utf-8"?>
<worksheet xmlns="http://schemas.openxmlformats.org/spreadsheetml/2006/main" xmlns:r="http://schemas.openxmlformats.org/officeDocument/2006/relationships">
  <dimension ref="A2:AE36"/>
  <sheetViews>
    <sheetView tabSelected="1" zoomScale="70" zoomScaleNormal="70" zoomScalePageLayoutView="0" workbookViewId="0" topLeftCell="C26">
      <selection activeCell="AF36" sqref="AF36"/>
    </sheetView>
  </sheetViews>
  <sheetFormatPr defaultColWidth="8.8515625" defaultRowHeight="15"/>
  <cols>
    <col min="1" max="1" width="12.140625" style="1" customWidth="1"/>
    <col min="2" max="2" width="42.140625" style="1" customWidth="1"/>
    <col min="3" max="3" width="17.140625" style="1" customWidth="1"/>
    <col min="4" max="4" width="14.7109375" style="1" customWidth="1"/>
    <col min="5" max="5" width="13.421875" style="1" customWidth="1"/>
    <col min="6" max="6" width="9.7109375" style="84" customWidth="1"/>
    <col min="7" max="7" width="7.8515625" style="1" customWidth="1"/>
    <col min="8" max="25" width="7.8515625" style="0" customWidth="1"/>
    <col min="26" max="26" width="12.140625" style="0" customWidth="1"/>
    <col min="27" max="28" width="13.00390625" style="0" customWidth="1"/>
    <col min="29" max="30" width="14.140625" style="0" customWidth="1"/>
  </cols>
  <sheetData>
    <row r="2" spans="1:5" ht="24.75" customHeight="1">
      <c r="A2" s="82" t="s">
        <v>159</v>
      </c>
      <c r="B2" s="83" t="s">
        <v>273</v>
      </c>
      <c r="C2" s="203"/>
      <c r="D2" s="43"/>
      <c r="E2" s="43"/>
    </row>
    <row r="3" spans="4:30" ht="108" customHeight="1">
      <c r="D3" s="85" t="s">
        <v>192</v>
      </c>
      <c r="E3" s="85" t="s">
        <v>160</v>
      </c>
      <c r="F3" s="86"/>
      <c r="G3" s="86"/>
      <c r="H3" s="86"/>
      <c r="I3" s="86"/>
      <c r="J3" s="87"/>
      <c r="K3" s="87" t="s">
        <v>197</v>
      </c>
      <c r="L3" s="87" t="s">
        <v>197</v>
      </c>
      <c r="M3" s="87" t="s">
        <v>197</v>
      </c>
      <c r="N3" s="87"/>
      <c r="O3" s="87"/>
      <c r="P3" s="87" t="s">
        <v>197</v>
      </c>
      <c r="Q3" s="87" t="s">
        <v>197</v>
      </c>
      <c r="R3" s="87" t="s">
        <v>197</v>
      </c>
      <c r="S3" s="87" t="s">
        <v>197</v>
      </c>
      <c r="T3" s="87" t="s">
        <v>197</v>
      </c>
      <c r="U3" s="87" t="s">
        <v>197</v>
      </c>
      <c r="V3" s="87"/>
      <c r="W3" s="87"/>
      <c r="X3" s="87" t="s">
        <v>197</v>
      </c>
      <c r="Y3" s="87" t="s">
        <v>197</v>
      </c>
      <c r="AC3" s="88" t="s">
        <v>161</v>
      </c>
      <c r="AD3" s="88" t="s">
        <v>161</v>
      </c>
    </row>
    <row r="4" spans="1:30" s="4" customFormat="1" ht="86.25" customHeight="1">
      <c r="A4" s="89" t="s">
        <v>162</v>
      </c>
      <c r="B4" s="90" t="s">
        <v>22</v>
      </c>
      <c r="C4" s="90" t="s">
        <v>25</v>
      </c>
      <c r="D4" s="90" t="s">
        <v>756</v>
      </c>
      <c r="E4" s="90" t="s">
        <v>163</v>
      </c>
      <c r="F4" s="90" t="s">
        <v>164</v>
      </c>
      <c r="G4" s="90" t="s">
        <v>165</v>
      </c>
      <c r="H4" s="90" t="s">
        <v>166</v>
      </c>
      <c r="I4" s="90" t="s">
        <v>167</v>
      </c>
      <c r="J4" s="90" t="s">
        <v>168</v>
      </c>
      <c r="K4" s="90" t="s">
        <v>169</v>
      </c>
      <c r="L4" s="90" t="s">
        <v>170</v>
      </c>
      <c r="M4" s="90" t="s">
        <v>171</v>
      </c>
      <c r="N4" s="90" t="s">
        <v>172</v>
      </c>
      <c r="O4" s="90" t="s">
        <v>173</v>
      </c>
      <c r="P4" s="90" t="s">
        <v>174</v>
      </c>
      <c r="Q4" s="90" t="s">
        <v>175</v>
      </c>
      <c r="R4" s="90" t="s">
        <v>176</v>
      </c>
      <c r="S4" s="90" t="s">
        <v>177</v>
      </c>
      <c r="T4" s="90" t="s">
        <v>178</v>
      </c>
      <c r="U4" s="90" t="s">
        <v>179</v>
      </c>
      <c r="V4" s="90" t="s">
        <v>180</v>
      </c>
      <c r="W4" s="90" t="s">
        <v>181</v>
      </c>
      <c r="X4" s="90" t="s">
        <v>182</v>
      </c>
      <c r="Y4" s="90" t="s">
        <v>183</v>
      </c>
      <c r="Z4" s="91" t="s">
        <v>184</v>
      </c>
      <c r="AA4" s="89" t="s">
        <v>193</v>
      </c>
      <c r="AB4" s="89" t="s">
        <v>194</v>
      </c>
      <c r="AC4" s="92" t="s">
        <v>195</v>
      </c>
      <c r="AD4" s="92" t="s">
        <v>196</v>
      </c>
    </row>
    <row r="5" spans="1:31" ht="15">
      <c r="A5" s="93">
        <v>1</v>
      </c>
      <c r="B5" s="94" t="s">
        <v>225</v>
      </c>
      <c r="C5" s="94" t="s">
        <v>226</v>
      </c>
      <c r="D5" s="95" t="s">
        <v>227</v>
      </c>
      <c r="E5" s="95">
        <v>250</v>
      </c>
      <c r="F5" s="214">
        <v>1200</v>
      </c>
      <c r="G5" s="214">
        <v>0</v>
      </c>
      <c r="H5" s="214">
        <v>100</v>
      </c>
      <c r="I5" s="214">
        <v>0</v>
      </c>
      <c r="J5" s="214">
        <v>0</v>
      </c>
      <c r="K5" s="214">
        <v>0</v>
      </c>
      <c r="L5" s="215">
        <v>24</v>
      </c>
      <c r="M5" s="215">
        <v>0</v>
      </c>
      <c r="N5" s="214">
        <v>0</v>
      </c>
      <c r="O5" s="214">
        <v>0</v>
      </c>
      <c r="P5" s="214">
        <v>0</v>
      </c>
      <c r="Q5" s="214">
        <v>0</v>
      </c>
      <c r="R5" s="215">
        <v>0</v>
      </c>
      <c r="S5" s="214">
        <v>0</v>
      </c>
      <c r="T5" s="215">
        <v>25</v>
      </c>
      <c r="U5" s="215">
        <v>0</v>
      </c>
      <c r="V5" s="214">
        <v>0</v>
      </c>
      <c r="W5" s="214">
        <v>0</v>
      </c>
      <c r="X5" s="214">
        <v>0</v>
      </c>
      <c r="Y5" s="214">
        <v>0</v>
      </c>
      <c r="Z5" s="216">
        <v>1349</v>
      </c>
      <c r="AA5" s="96">
        <v>1349</v>
      </c>
      <c r="AB5" s="96">
        <v>1349</v>
      </c>
      <c r="AC5" s="98">
        <f>Z5-AA5</f>
        <v>0</v>
      </c>
      <c r="AD5" s="99">
        <f>Z5-AB5</f>
        <v>0</v>
      </c>
      <c r="AE5" s="110"/>
    </row>
    <row r="6" spans="1:31" ht="15">
      <c r="A6" s="93">
        <v>2</v>
      </c>
      <c r="B6" s="94" t="s">
        <v>228</v>
      </c>
      <c r="C6" s="94" t="s">
        <v>226</v>
      </c>
      <c r="D6" s="95" t="s">
        <v>227</v>
      </c>
      <c r="E6" s="95">
        <v>250</v>
      </c>
      <c r="F6" s="214">
        <v>2400</v>
      </c>
      <c r="G6" s="214">
        <v>0</v>
      </c>
      <c r="H6" s="214">
        <v>0</v>
      </c>
      <c r="I6" s="214">
        <v>0</v>
      </c>
      <c r="J6" s="214">
        <v>0</v>
      </c>
      <c r="K6" s="214">
        <v>0</v>
      </c>
      <c r="L6" s="215">
        <v>76</v>
      </c>
      <c r="M6" s="215">
        <v>100</v>
      </c>
      <c r="N6" s="214">
        <v>0</v>
      </c>
      <c r="O6" s="214">
        <v>0</v>
      </c>
      <c r="P6" s="214">
        <v>0</v>
      </c>
      <c r="Q6" s="214">
        <v>0</v>
      </c>
      <c r="R6" s="215">
        <v>0</v>
      </c>
      <c r="S6" s="214">
        <v>133</v>
      </c>
      <c r="T6" s="215">
        <v>0</v>
      </c>
      <c r="U6" s="215">
        <v>0</v>
      </c>
      <c r="V6" s="214">
        <v>0</v>
      </c>
      <c r="W6" s="214">
        <v>0</v>
      </c>
      <c r="X6" s="214">
        <v>0</v>
      </c>
      <c r="Y6" s="214">
        <v>0</v>
      </c>
      <c r="Z6" s="216">
        <v>2709</v>
      </c>
      <c r="AA6" s="96">
        <v>2709</v>
      </c>
      <c r="AB6" s="96">
        <v>2709</v>
      </c>
      <c r="AC6" s="98">
        <f aca="true" t="shared" si="0" ref="AC6:AC29">Z6-AA6</f>
        <v>0</v>
      </c>
      <c r="AD6" s="99">
        <f aca="true" t="shared" si="1" ref="AD6:AD29">Z6-AB6</f>
        <v>0</v>
      </c>
      <c r="AE6" s="110"/>
    </row>
    <row r="7" spans="1:31" ht="15">
      <c r="A7" s="93">
        <v>3</v>
      </c>
      <c r="B7" s="94" t="s">
        <v>229</v>
      </c>
      <c r="C7" s="94" t="s">
        <v>226</v>
      </c>
      <c r="D7" s="95" t="s">
        <v>230</v>
      </c>
      <c r="E7" s="95">
        <v>200</v>
      </c>
      <c r="F7" s="214">
        <v>2400</v>
      </c>
      <c r="G7" s="214">
        <v>0</v>
      </c>
      <c r="H7" s="214">
        <v>200</v>
      </c>
      <c r="I7" s="214">
        <v>0</v>
      </c>
      <c r="J7" s="214">
        <v>280</v>
      </c>
      <c r="K7" s="214">
        <v>0</v>
      </c>
      <c r="L7" s="215">
        <v>0</v>
      </c>
      <c r="M7" s="215">
        <v>50</v>
      </c>
      <c r="N7" s="214">
        <v>250</v>
      </c>
      <c r="O7" s="214">
        <v>0</v>
      </c>
      <c r="P7" s="214">
        <v>0</v>
      </c>
      <c r="Q7" s="214">
        <v>0</v>
      </c>
      <c r="R7" s="215">
        <v>0</v>
      </c>
      <c r="S7" s="214">
        <v>0</v>
      </c>
      <c r="T7" s="215">
        <v>0</v>
      </c>
      <c r="U7" s="215">
        <v>0</v>
      </c>
      <c r="V7" s="214">
        <v>0</v>
      </c>
      <c r="W7" s="214">
        <v>0</v>
      </c>
      <c r="X7" s="214">
        <v>0</v>
      </c>
      <c r="Y7" s="214">
        <v>0</v>
      </c>
      <c r="Z7" s="97">
        <f>SUM(F7:Y7)</f>
        <v>3180</v>
      </c>
      <c r="AA7" s="96">
        <v>3180</v>
      </c>
      <c r="AB7" s="96">
        <v>3180</v>
      </c>
      <c r="AC7" s="98">
        <f t="shared" si="0"/>
        <v>0</v>
      </c>
      <c r="AD7" s="99">
        <f t="shared" si="1"/>
        <v>0</v>
      </c>
      <c r="AE7" s="110"/>
    </row>
    <row r="8" spans="1:31" ht="15">
      <c r="A8" s="93">
        <v>4</v>
      </c>
      <c r="B8" s="94" t="s">
        <v>231</v>
      </c>
      <c r="C8" s="94" t="s">
        <v>226</v>
      </c>
      <c r="D8" s="95" t="s">
        <v>232</v>
      </c>
      <c r="E8" s="95">
        <v>500</v>
      </c>
      <c r="F8" s="214">
        <v>1200</v>
      </c>
      <c r="G8" s="214">
        <v>0</v>
      </c>
      <c r="H8" s="214">
        <v>200</v>
      </c>
      <c r="I8" s="214">
        <v>0</v>
      </c>
      <c r="J8" s="214">
        <v>0</v>
      </c>
      <c r="K8" s="214">
        <v>327.5</v>
      </c>
      <c r="L8" s="215">
        <v>104</v>
      </c>
      <c r="M8" s="215">
        <v>0</v>
      </c>
      <c r="N8" s="214">
        <v>635</v>
      </c>
      <c r="O8" s="214">
        <v>0</v>
      </c>
      <c r="P8" s="214">
        <v>0</v>
      </c>
      <c r="Q8" s="214">
        <v>0</v>
      </c>
      <c r="R8" s="215">
        <v>0</v>
      </c>
      <c r="S8" s="214">
        <v>50</v>
      </c>
      <c r="T8" s="215">
        <v>0</v>
      </c>
      <c r="U8" s="215">
        <v>100</v>
      </c>
      <c r="V8" s="214">
        <v>0</v>
      </c>
      <c r="W8" s="214">
        <v>0</v>
      </c>
      <c r="X8" s="214"/>
      <c r="Y8" s="214">
        <v>20</v>
      </c>
      <c r="Z8" s="216">
        <v>2636.5</v>
      </c>
      <c r="AA8" s="96">
        <v>2636.5</v>
      </c>
      <c r="AB8" s="96">
        <v>2636.5</v>
      </c>
      <c r="AC8" s="98">
        <f t="shared" si="0"/>
        <v>0</v>
      </c>
      <c r="AD8" s="99">
        <f t="shared" si="1"/>
        <v>0</v>
      </c>
      <c r="AE8" s="110"/>
    </row>
    <row r="9" spans="1:31" ht="15">
      <c r="A9" s="93">
        <v>5</v>
      </c>
      <c r="B9" s="94" t="s">
        <v>233</v>
      </c>
      <c r="C9" s="94" t="s">
        <v>226</v>
      </c>
      <c r="D9" s="95" t="s">
        <v>234</v>
      </c>
      <c r="E9" s="95">
        <v>500</v>
      </c>
      <c r="F9" s="214">
        <v>1200</v>
      </c>
      <c r="G9" s="214">
        <v>0</v>
      </c>
      <c r="H9" s="214">
        <v>0</v>
      </c>
      <c r="I9" s="214">
        <v>0</v>
      </c>
      <c r="J9" s="214">
        <v>210</v>
      </c>
      <c r="K9" s="214">
        <v>38.5</v>
      </c>
      <c r="L9" s="215">
        <v>50</v>
      </c>
      <c r="M9" s="215">
        <v>100</v>
      </c>
      <c r="N9" s="214">
        <v>457.5</v>
      </c>
      <c r="O9" s="214">
        <v>0</v>
      </c>
      <c r="P9" s="214">
        <v>0</v>
      </c>
      <c r="Q9" s="214">
        <v>0</v>
      </c>
      <c r="R9" s="215">
        <v>0</v>
      </c>
      <c r="S9" s="214">
        <v>200</v>
      </c>
      <c r="T9" s="215">
        <v>200</v>
      </c>
      <c r="U9" s="215">
        <v>100</v>
      </c>
      <c r="V9" s="214">
        <v>0</v>
      </c>
      <c r="W9" s="214">
        <v>0</v>
      </c>
      <c r="X9" s="214">
        <v>0</v>
      </c>
      <c r="Y9" s="214">
        <v>60</v>
      </c>
      <c r="Z9" s="216">
        <v>2616</v>
      </c>
      <c r="AA9" s="96">
        <v>2616</v>
      </c>
      <c r="AB9" s="96">
        <v>2616</v>
      </c>
      <c r="AC9" s="98">
        <f t="shared" si="0"/>
        <v>0</v>
      </c>
      <c r="AD9" s="99">
        <f t="shared" si="1"/>
        <v>0</v>
      </c>
      <c r="AE9" s="110"/>
    </row>
    <row r="10" spans="1:31" ht="15">
      <c r="A10" s="93">
        <v>6</v>
      </c>
      <c r="B10" s="94" t="s">
        <v>235</v>
      </c>
      <c r="C10" s="94" t="s">
        <v>226</v>
      </c>
      <c r="D10" s="95" t="s">
        <v>232</v>
      </c>
      <c r="E10" s="95">
        <v>500</v>
      </c>
      <c r="F10" s="214">
        <v>1200</v>
      </c>
      <c r="G10" s="214">
        <v>0</v>
      </c>
      <c r="H10" s="214">
        <v>0</v>
      </c>
      <c r="I10" s="214">
        <v>0</v>
      </c>
      <c r="J10" s="214">
        <v>0</v>
      </c>
      <c r="K10" s="214">
        <v>0</v>
      </c>
      <c r="L10" s="215">
        <v>300</v>
      </c>
      <c r="M10" s="215">
        <v>0</v>
      </c>
      <c r="N10" s="214">
        <v>0</v>
      </c>
      <c r="O10" s="214">
        <v>0</v>
      </c>
      <c r="P10" s="214">
        <v>0</v>
      </c>
      <c r="Q10" s="214">
        <v>0</v>
      </c>
      <c r="R10" s="215">
        <v>0</v>
      </c>
      <c r="S10" s="214">
        <v>50</v>
      </c>
      <c r="T10" s="215">
        <v>0</v>
      </c>
      <c r="U10" s="215">
        <v>0</v>
      </c>
      <c r="V10" s="214">
        <v>0</v>
      </c>
      <c r="W10" s="214">
        <v>0</v>
      </c>
      <c r="X10" s="214">
        <v>0</v>
      </c>
      <c r="Y10" s="214">
        <v>0</v>
      </c>
      <c r="Z10" s="216">
        <v>1550</v>
      </c>
      <c r="AA10" s="96">
        <v>1550</v>
      </c>
      <c r="AB10" s="96">
        <v>1550</v>
      </c>
      <c r="AC10" s="98">
        <f t="shared" si="0"/>
        <v>0</v>
      </c>
      <c r="AD10" s="99">
        <f t="shared" si="1"/>
        <v>0</v>
      </c>
      <c r="AE10" s="110"/>
    </row>
    <row r="11" spans="1:31" s="100" customFormat="1" ht="15">
      <c r="A11" s="93">
        <v>7</v>
      </c>
      <c r="B11" s="94" t="s">
        <v>236</v>
      </c>
      <c r="C11" s="94" t="s">
        <v>226</v>
      </c>
      <c r="D11" s="95" t="s">
        <v>227</v>
      </c>
      <c r="E11" s="95">
        <v>250</v>
      </c>
      <c r="F11" s="214">
        <v>0</v>
      </c>
      <c r="G11" s="214">
        <v>0</v>
      </c>
      <c r="H11" s="214">
        <v>0</v>
      </c>
      <c r="I11" s="214">
        <v>0</v>
      </c>
      <c r="J11" s="214">
        <v>0</v>
      </c>
      <c r="K11" s="214">
        <v>21</v>
      </c>
      <c r="L11" s="215">
        <v>0</v>
      </c>
      <c r="M11" s="215">
        <v>0</v>
      </c>
      <c r="N11" s="214">
        <v>30</v>
      </c>
      <c r="O11" s="214">
        <v>0</v>
      </c>
      <c r="P11" s="214">
        <v>0</v>
      </c>
      <c r="Q11" s="214">
        <v>0</v>
      </c>
      <c r="R11" s="215">
        <v>0</v>
      </c>
      <c r="S11" s="214">
        <v>0</v>
      </c>
      <c r="T11" s="215">
        <v>0</v>
      </c>
      <c r="U11" s="215">
        <v>0</v>
      </c>
      <c r="V11" s="214">
        <v>0</v>
      </c>
      <c r="W11" s="214">
        <v>0</v>
      </c>
      <c r="X11" s="214">
        <v>20</v>
      </c>
      <c r="Y11" s="214">
        <v>0</v>
      </c>
      <c r="Z11" s="97">
        <f aca="true" t="shared" si="2" ref="Z11:Z16">SUM(F11:Y11)</f>
        <v>71</v>
      </c>
      <c r="AA11" s="96">
        <v>71</v>
      </c>
      <c r="AB11" s="96">
        <v>71</v>
      </c>
      <c r="AC11" s="98">
        <f t="shared" si="0"/>
        <v>0</v>
      </c>
      <c r="AD11" s="99">
        <f t="shared" si="1"/>
        <v>0</v>
      </c>
      <c r="AE11" s="110"/>
    </row>
    <row r="12" spans="1:31" s="100" customFormat="1" ht="14.25">
      <c r="A12" s="93">
        <v>8</v>
      </c>
      <c r="B12" s="94" t="s">
        <v>237</v>
      </c>
      <c r="C12" s="94" t="s">
        <v>226</v>
      </c>
      <c r="D12" s="95" t="s">
        <v>227</v>
      </c>
      <c r="E12" s="95">
        <v>250</v>
      </c>
      <c r="F12" s="212"/>
      <c r="G12" s="212"/>
      <c r="H12" s="213"/>
      <c r="I12" s="213"/>
      <c r="J12" s="213"/>
      <c r="K12" s="213"/>
      <c r="L12" s="213"/>
      <c r="M12" s="213"/>
      <c r="N12" s="213"/>
      <c r="O12" s="213"/>
      <c r="P12" s="213"/>
      <c r="Q12" s="213"/>
      <c r="R12" s="213"/>
      <c r="S12" s="213"/>
      <c r="T12" s="213"/>
      <c r="U12" s="213"/>
      <c r="V12" s="213"/>
      <c r="W12" s="213"/>
      <c r="X12" s="213"/>
      <c r="Y12" s="213"/>
      <c r="Z12" s="97">
        <f t="shared" si="2"/>
        <v>0</v>
      </c>
      <c r="AA12" s="96">
        <v>0</v>
      </c>
      <c r="AB12" s="96">
        <v>0</v>
      </c>
      <c r="AC12" s="98">
        <f t="shared" si="0"/>
        <v>0</v>
      </c>
      <c r="AD12" s="99">
        <f t="shared" si="1"/>
        <v>0</v>
      </c>
      <c r="AE12" s="110"/>
    </row>
    <row r="13" spans="1:31" ht="14.25">
      <c r="A13" s="93">
        <v>9</v>
      </c>
      <c r="B13" s="94" t="s">
        <v>238</v>
      </c>
      <c r="C13" s="94" t="s">
        <v>226</v>
      </c>
      <c r="D13" s="95" t="s">
        <v>230</v>
      </c>
      <c r="E13" s="95">
        <v>200</v>
      </c>
      <c r="F13" s="212"/>
      <c r="G13" s="212"/>
      <c r="H13" s="213"/>
      <c r="I13" s="213"/>
      <c r="J13" s="213"/>
      <c r="K13" s="213"/>
      <c r="L13" s="213"/>
      <c r="M13" s="213"/>
      <c r="N13" s="213"/>
      <c r="O13" s="213"/>
      <c r="P13" s="213"/>
      <c r="Q13" s="213"/>
      <c r="R13" s="213"/>
      <c r="S13" s="213"/>
      <c r="T13" s="213"/>
      <c r="U13" s="213"/>
      <c r="V13" s="213"/>
      <c r="W13" s="213"/>
      <c r="X13" s="213"/>
      <c r="Y13" s="213"/>
      <c r="Z13" s="97">
        <f t="shared" si="2"/>
        <v>0</v>
      </c>
      <c r="AA13" s="96">
        <v>0</v>
      </c>
      <c r="AB13" s="96">
        <v>0</v>
      </c>
      <c r="AC13" s="98">
        <f t="shared" si="0"/>
        <v>0</v>
      </c>
      <c r="AD13" s="99">
        <f t="shared" si="1"/>
        <v>0</v>
      </c>
      <c r="AE13" s="110"/>
    </row>
    <row r="14" spans="1:31" ht="15">
      <c r="A14" s="93">
        <v>10</v>
      </c>
      <c r="B14" s="94" t="s">
        <v>239</v>
      </c>
      <c r="C14" s="94" t="s">
        <v>226</v>
      </c>
      <c r="D14" s="95" t="s">
        <v>232</v>
      </c>
      <c r="E14" s="95">
        <v>500</v>
      </c>
      <c r="F14" s="214">
        <v>0</v>
      </c>
      <c r="G14" s="214">
        <v>0</v>
      </c>
      <c r="H14" s="214">
        <v>0</v>
      </c>
      <c r="I14" s="214">
        <v>0</v>
      </c>
      <c r="J14" s="214">
        <v>210</v>
      </c>
      <c r="K14" s="214">
        <v>0</v>
      </c>
      <c r="L14" s="215">
        <v>300</v>
      </c>
      <c r="M14" s="215">
        <v>400</v>
      </c>
      <c r="N14" s="214">
        <v>0</v>
      </c>
      <c r="O14" s="214">
        <v>0</v>
      </c>
      <c r="P14" s="214">
        <v>0</v>
      </c>
      <c r="Q14" s="214">
        <v>0</v>
      </c>
      <c r="R14" s="215">
        <v>0</v>
      </c>
      <c r="S14" s="214">
        <v>0</v>
      </c>
      <c r="T14" s="215">
        <v>0</v>
      </c>
      <c r="U14" s="215">
        <v>0</v>
      </c>
      <c r="V14" s="214">
        <v>0</v>
      </c>
      <c r="W14" s="214">
        <v>0</v>
      </c>
      <c r="X14" s="214">
        <v>0</v>
      </c>
      <c r="Y14" s="214">
        <v>0</v>
      </c>
      <c r="Z14" s="97">
        <f t="shared" si="2"/>
        <v>910</v>
      </c>
      <c r="AA14" s="96">
        <v>910</v>
      </c>
      <c r="AB14" s="96">
        <v>910</v>
      </c>
      <c r="AC14" s="98">
        <f t="shared" si="0"/>
        <v>0</v>
      </c>
      <c r="AD14" s="99">
        <f t="shared" si="1"/>
        <v>0</v>
      </c>
      <c r="AE14" s="110"/>
    </row>
    <row r="15" spans="1:31" ht="14.25">
      <c r="A15" s="93">
        <v>11</v>
      </c>
      <c r="B15" s="94" t="s">
        <v>240</v>
      </c>
      <c r="C15" s="94" t="s">
        <v>226</v>
      </c>
      <c r="D15" s="95" t="s">
        <v>241</v>
      </c>
      <c r="E15" s="95">
        <v>300</v>
      </c>
      <c r="F15" s="212"/>
      <c r="G15" s="212"/>
      <c r="H15" s="213"/>
      <c r="I15" s="213"/>
      <c r="J15" s="213"/>
      <c r="K15" s="213"/>
      <c r="L15" s="213"/>
      <c r="M15" s="213"/>
      <c r="N15" s="213"/>
      <c r="O15" s="213"/>
      <c r="P15" s="213"/>
      <c r="Q15" s="213"/>
      <c r="R15" s="213"/>
      <c r="S15" s="213"/>
      <c r="T15" s="213"/>
      <c r="U15" s="213"/>
      <c r="V15" s="213"/>
      <c r="W15" s="213"/>
      <c r="X15" s="213"/>
      <c r="Y15" s="213"/>
      <c r="Z15" s="97">
        <f t="shared" si="2"/>
        <v>0</v>
      </c>
      <c r="AA15" s="96">
        <v>0</v>
      </c>
      <c r="AB15" s="96">
        <v>0</v>
      </c>
      <c r="AC15" s="98">
        <f t="shared" si="0"/>
        <v>0</v>
      </c>
      <c r="AD15" s="99">
        <f t="shared" si="1"/>
        <v>0</v>
      </c>
      <c r="AE15" s="110"/>
    </row>
    <row r="16" spans="1:31" ht="14.25">
      <c r="A16" s="93">
        <v>12</v>
      </c>
      <c r="B16" s="94" t="s">
        <v>242</v>
      </c>
      <c r="C16" s="94" t="s">
        <v>226</v>
      </c>
      <c r="D16" s="95" t="s">
        <v>227</v>
      </c>
      <c r="E16" s="95">
        <v>250</v>
      </c>
      <c r="F16" s="212"/>
      <c r="G16" s="212"/>
      <c r="H16" s="213"/>
      <c r="I16" s="213"/>
      <c r="J16" s="213"/>
      <c r="K16" s="213"/>
      <c r="L16" s="213"/>
      <c r="M16" s="213"/>
      <c r="N16" s="213"/>
      <c r="O16" s="213"/>
      <c r="P16" s="213"/>
      <c r="Q16" s="213"/>
      <c r="R16" s="213"/>
      <c r="S16" s="213"/>
      <c r="T16" s="213"/>
      <c r="U16" s="213"/>
      <c r="V16" s="213"/>
      <c r="W16" s="213"/>
      <c r="X16" s="213"/>
      <c r="Y16" s="213"/>
      <c r="Z16" s="97">
        <f t="shared" si="2"/>
        <v>0</v>
      </c>
      <c r="AA16" s="96">
        <v>0</v>
      </c>
      <c r="AB16" s="96">
        <v>0</v>
      </c>
      <c r="AC16" s="98">
        <f t="shared" si="0"/>
        <v>0</v>
      </c>
      <c r="AD16" s="99">
        <f t="shared" si="1"/>
        <v>0</v>
      </c>
      <c r="AE16" s="110"/>
    </row>
    <row r="17" spans="1:31" s="100" customFormat="1" ht="15">
      <c r="A17" s="93">
        <v>13</v>
      </c>
      <c r="B17" s="94" t="s">
        <v>243</v>
      </c>
      <c r="C17" s="94" t="s">
        <v>226</v>
      </c>
      <c r="D17" s="95" t="s">
        <v>241</v>
      </c>
      <c r="E17" s="95">
        <v>300</v>
      </c>
      <c r="F17" s="214">
        <v>1200</v>
      </c>
      <c r="G17" s="214">
        <v>0</v>
      </c>
      <c r="H17" s="214">
        <v>0</v>
      </c>
      <c r="I17" s="214">
        <v>0</v>
      </c>
      <c r="J17" s="214">
        <v>70</v>
      </c>
      <c r="K17" s="214">
        <v>0</v>
      </c>
      <c r="L17" s="215">
        <v>0</v>
      </c>
      <c r="M17" s="215">
        <v>0</v>
      </c>
      <c r="N17" s="214">
        <v>0</v>
      </c>
      <c r="O17" s="214">
        <v>0</v>
      </c>
      <c r="P17" s="214">
        <v>0</v>
      </c>
      <c r="Q17" s="214">
        <v>0</v>
      </c>
      <c r="R17" s="215">
        <v>0</v>
      </c>
      <c r="S17" s="214">
        <v>0</v>
      </c>
      <c r="T17" s="215">
        <v>0</v>
      </c>
      <c r="U17" s="215">
        <v>0</v>
      </c>
      <c r="V17" s="214">
        <v>0</v>
      </c>
      <c r="W17" s="214">
        <v>0</v>
      </c>
      <c r="X17" s="214">
        <v>0</v>
      </c>
      <c r="Y17" s="214">
        <v>0</v>
      </c>
      <c r="Z17" s="216">
        <v>1270</v>
      </c>
      <c r="AA17" s="96">
        <v>1270</v>
      </c>
      <c r="AB17" s="96">
        <v>1270</v>
      </c>
      <c r="AC17" s="98">
        <f t="shared" si="0"/>
        <v>0</v>
      </c>
      <c r="AD17" s="99">
        <f t="shared" si="1"/>
        <v>0</v>
      </c>
      <c r="AE17" s="110"/>
    </row>
    <row r="18" spans="1:31" ht="15">
      <c r="A18" s="93">
        <v>14</v>
      </c>
      <c r="B18" s="94" t="s">
        <v>244</v>
      </c>
      <c r="C18" s="94" t="s">
        <v>226</v>
      </c>
      <c r="D18" s="95" t="s">
        <v>227</v>
      </c>
      <c r="E18" s="95">
        <v>250</v>
      </c>
      <c r="F18" s="265">
        <v>0</v>
      </c>
      <c r="G18" s="265">
        <v>0</v>
      </c>
      <c r="H18" s="265">
        <v>0</v>
      </c>
      <c r="I18" s="265">
        <v>0</v>
      </c>
      <c r="J18" s="265">
        <v>0</v>
      </c>
      <c r="K18" s="265">
        <v>0</v>
      </c>
      <c r="L18" s="266">
        <v>300</v>
      </c>
      <c r="M18" s="266">
        <v>0</v>
      </c>
      <c r="N18" s="265">
        <v>0</v>
      </c>
      <c r="O18" s="265">
        <v>0</v>
      </c>
      <c r="P18" s="265">
        <v>0</v>
      </c>
      <c r="Q18" s="265">
        <v>0</v>
      </c>
      <c r="R18" s="266">
        <v>0</v>
      </c>
      <c r="S18" s="265">
        <v>0</v>
      </c>
      <c r="T18" s="266">
        <v>0</v>
      </c>
      <c r="U18" s="266">
        <v>0</v>
      </c>
      <c r="V18" s="265">
        <v>0</v>
      </c>
      <c r="W18" s="265">
        <v>0</v>
      </c>
      <c r="X18" s="265">
        <v>0</v>
      </c>
      <c r="Y18" s="265">
        <v>0</v>
      </c>
      <c r="Z18" s="97">
        <f>SUM(F18:Y18)</f>
        <v>300</v>
      </c>
      <c r="AA18" s="96">
        <v>300</v>
      </c>
      <c r="AB18" s="96">
        <v>300</v>
      </c>
      <c r="AC18" s="98">
        <f t="shared" si="0"/>
        <v>0</v>
      </c>
      <c r="AD18" s="99">
        <f t="shared" si="1"/>
        <v>0</v>
      </c>
      <c r="AE18" s="110"/>
    </row>
    <row r="19" spans="1:31" s="100" customFormat="1" ht="15">
      <c r="A19" s="93">
        <v>15</v>
      </c>
      <c r="B19" s="94" t="s">
        <v>245</v>
      </c>
      <c r="C19" s="94" t="s">
        <v>226</v>
      </c>
      <c r="D19" s="95" t="s">
        <v>234</v>
      </c>
      <c r="E19" s="95">
        <v>500</v>
      </c>
      <c r="F19" s="214">
        <v>1200</v>
      </c>
      <c r="G19" s="214">
        <v>0</v>
      </c>
      <c r="H19" s="214">
        <v>0</v>
      </c>
      <c r="I19" s="214">
        <v>0</v>
      </c>
      <c r="J19" s="214">
        <v>0</v>
      </c>
      <c r="K19" s="214">
        <v>0</v>
      </c>
      <c r="L19" s="215">
        <v>60</v>
      </c>
      <c r="M19" s="215">
        <v>0</v>
      </c>
      <c r="N19" s="214">
        <v>30</v>
      </c>
      <c r="O19" s="214">
        <v>0</v>
      </c>
      <c r="P19" s="214">
        <v>0</v>
      </c>
      <c r="Q19" s="214">
        <v>0</v>
      </c>
      <c r="R19" s="215">
        <v>0</v>
      </c>
      <c r="S19" s="214">
        <v>200</v>
      </c>
      <c r="T19" s="215">
        <v>0</v>
      </c>
      <c r="U19" s="215">
        <v>25</v>
      </c>
      <c r="V19" s="214">
        <v>0</v>
      </c>
      <c r="W19" s="214">
        <v>0</v>
      </c>
      <c r="X19" s="214">
        <v>0</v>
      </c>
      <c r="Y19" s="214">
        <v>0</v>
      </c>
      <c r="Z19" s="216">
        <v>1515</v>
      </c>
      <c r="AA19" s="96">
        <v>1515</v>
      </c>
      <c r="AB19" s="96">
        <v>1515</v>
      </c>
      <c r="AC19" s="98">
        <f t="shared" si="0"/>
        <v>0</v>
      </c>
      <c r="AD19" s="99">
        <f t="shared" si="1"/>
        <v>0</v>
      </c>
      <c r="AE19" s="110"/>
    </row>
    <row r="20" spans="1:31" s="100" customFormat="1" ht="15">
      <c r="A20" s="93">
        <v>16</v>
      </c>
      <c r="B20" s="94" t="s">
        <v>246</v>
      </c>
      <c r="C20" s="94" t="s">
        <v>226</v>
      </c>
      <c r="D20" s="95" t="s">
        <v>241</v>
      </c>
      <c r="E20" s="95">
        <v>300</v>
      </c>
      <c r="F20" s="214">
        <v>1200</v>
      </c>
      <c r="G20" s="214">
        <v>0</v>
      </c>
      <c r="H20" s="214">
        <v>0</v>
      </c>
      <c r="I20" s="214">
        <v>0</v>
      </c>
      <c r="J20" s="214">
        <v>0</v>
      </c>
      <c r="K20" s="214">
        <v>0</v>
      </c>
      <c r="L20" s="215">
        <v>120</v>
      </c>
      <c r="M20" s="215">
        <v>0</v>
      </c>
      <c r="N20" s="214">
        <v>0</v>
      </c>
      <c r="O20" s="214">
        <v>0</v>
      </c>
      <c r="P20" s="214">
        <v>0</v>
      </c>
      <c r="Q20" s="214">
        <v>0</v>
      </c>
      <c r="R20" s="215">
        <v>0</v>
      </c>
      <c r="S20" s="214">
        <v>0</v>
      </c>
      <c r="T20" s="215">
        <v>0</v>
      </c>
      <c r="U20" s="215">
        <v>0</v>
      </c>
      <c r="V20" s="214">
        <v>0</v>
      </c>
      <c r="W20" s="214">
        <v>0</v>
      </c>
      <c r="X20" s="214">
        <v>0</v>
      </c>
      <c r="Y20" s="214">
        <v>60</v>
      </c>
      <c r="Z20" s="216">
        <v>1380</v>
      </c>
      <c r="AA20" s="96">
        <v>1380</v>
      </c>
      <c r="AB20" s="96">
        <v>1380</v>
      </c>
      <c r="AC20" s="98">
        <f t="shared" si="0"/>
        <v>0</v>
      </c>
      <c r="AD20" s="99">
        <f t="shared" si="1"/>
        <v>0</v>
      </c>
      <c r="AE20" s="110"/>
    </row>
    <row r="21" spans="1:31" s="100" customFormat="1" ht="15">
      <c r="A21" s="93">
        <v>17</v>
      </c>
      <c r="B21" s="94" t="s">
        <v>247</v>
      </c>
      <c r="C21" s="94" t="s">
        <v>226</v>
      </c>
      <c r="D21" s="95" t="s">
        <v>234</v>
      </c>
      <c r="E21" s="95">
        <v>500</v>
      </c>
      <c r="F21" s="214">
        <v>1533.3</v>
      </c>
      <c r="G21" s="214">
        <v>0</v>
      </c>
      <c r="H21" s="214">
        <v>0</v>
      </c>
      <c r="I21" s="214">
        <v>125</v>
      </c>
      <c r="J21" s="214">
        <v>0</v>
      </c>
      <c r="K21" s="214">
        <v>0</v>
      </c>
      <c r="L21" s="215">
        <v>300</v>
      </c>
      <c r="M21" s="215">
        <v>100</v>
      </c>
      <c r="N21" s="214">
        <v>604.8</v>
      </c>
      <c r="O21" s="214">
        <v>0</v>
      </c>
      <c r="P21" s="214">
        <v>0</v>
      </c>
      <c r="Q21" s="214">
        <v>0</v>
      </c>
      <c r="R21" s="215">
        <v>0</v>
      </c>
      <c r="S21" s="214">
        <v>100</v>
      </c>
      <c r="T21" s="215">
        <v>0</v>
      </c>
      <c r="U21" s="215">
        <v>0</v>
      </c>
      <c r="V21" s="214">
        <v>0</v>
      </c>
      <c r="W21" s="214">
        <v>0</v>
      </c>
      <c r="X21" s="214">
        <v>60</v>
      </c>
      <c r="Y21" s="214">
        <v>10</v>
      </c>
      <c r="Z21" s="216">
        <v>2833.1000000000004</v>
      </c>
      <c r="AA21" s="96">
        <v>2833.1000000000004</v>
      </c>
      <c r="AB21" s="96">
        <v>2833.1000000000004</v>
      </c>
      <c r="AC21" s="98">
        <f t="shared" si="0"/>
        <v>0</v>
      </c>
      <c r="AD21" s="99">
        <f t="shared" si="1"/>
        <v>0</v>
      </c>
      <c r="AE21" s="110"/>
    </row>
    <row r="22" spans="1:31" s="100" customFormat="1" ht="15">
      <c r="A22" s="93">
        <v>18</v>
      </c>
      <c r="B22" s="94" t="s">
        <v>248</v>
      </c>
      <c r="C22" s="94" t="s">
        <v>226</v>
      </c>
      <c r="D22" s="95" t="s">
        <v>234</v>
      </c>
      <c r="E22" s="95">
        <v>500</v>
      </c>
      <c r="F22" s="214">
        <v>2400</v>
      </c>
      <c r="G22" s="214">
        <v>0</v>
      </c>
      <c r="H22" s="214">
        <v>0</v>
      </c>
      <c r="I22" s="214">
        <v>0</v>
      </c>
      <c r="J22" s="214">
        <v>0</v>
      </c>
      <c r="K22" s="214">
        <v>0</v>
      </c>
      <c r="L22" s="215">
        <v>28</v>
      </c>
      <c r="M22" s="215">
        <v>0</v>
      </c>
      <c r="N22" s="214">
        <v>275</v>
      </c>
      <c r="O22" s="214">
        <v>0</v>
      </c>
      <c r="P22" s="214">
        <v>0</v>
      </c>
      <c r="Q22" s="214">
        <v>0</v>
      </c>
      <c r="R22" s="215">
        <v>0</v>
      </c>
      <c r="S22" s="214">
        <v>0</v>
      </c>
      <c r="T22" s="215">
        <v>50</v>
      </c>
      <c r="U22" s="215">
        <v>0</v>
      </c>
      <c r="V22" s="214">
        <v>0</v>
      </c>
      <c r="W22" s="214">
        <v>0</v>
      </c>
      <c r="X22" s="214">
        <v>0</v>
      </c>
      <c r="Y22" s="214">
        <v>0</v>
      </c>
      <c r="Z22" s="216">
        <v>2753</v>
      </c>
      <c r="AA22" s="96">
        <v>2753</v>
      </c>
      <c r="AB22" s="96">
        <v>2753</v>
      </c>
      <c r="AC22" s="98">
        <f t="shared" si="0"/>
        <v>0</v>
      </c>
      <c r="AD22" s="99">
        <f t="shared" si="1"/>
        <v>0</v>
      </c>
      <c r="AE22" s="110"/>
    </row>
    <row r="23" spans="1:31" s="100" customFormat="1" ht="15">
      <c r="A23" s="93">
        <v>19</v>
      </c>
      <c r="B23" s="94" t="s">
        <v>249</v>
      </c>
      <c r="C23" s="94" t="s">
        <v>226</v>
      </c>
      <c r="D23" s="95" t="s">
        <v>232</v>
      </c>
      <c r="E23" s="95">
        <v>500</v>
      </c>
      <c r="F23" s="214">
        <v>600</v>
      </c>
      <c r="G23" s="214">
        <v>0</v>
      </c>
      <c r="H23" s="214">
        <v>0</v>
      </c>
      <c r="I23" s="214">
        <v>0</v>
      </c>
      <c r="J23" s="214">
        <v>0</v>
      </c>
      <c r="K23" s="214">
        <v>0</v>
      </c>
      <c r="L23" s="215">
        <v>22</v>
      </c>
      <c r="M23" s="215">
        <v>0</v>
      </c>
      <c r="N23" s="214">
        <v>0</v>
      </c>
      <c r="O23" s="214">
        <v>0</v>
      </c>
      <c r="P23" s="214">
        <v>0</v>
      </c>
      <c r="Q23" s="214">
        <v>0</v>
      </c>
      <c r="R23" s="215">
        <v>0</v>
      </c>
      <c r="S23" s="214">
        <v>0</v>
      </c>
      <c r="T23" s="215">
        <v>0</v>
      </c>
      <c r="U23" s="215">
        <v>0</v>
      </c>
      <c r="V23" s="214">
        <v>0</v>
      </c>
      <c r="W23" s="214">
        <v>0</v>
      </c>
      <c r="X23" s="214">
        <v>20</v>
      </c>
      <c r="Y23" s="214">
        <v>0</v>
      </c>
      <c r="Z23" s="216">
        <v>642</v>
      </c>
      <c r="AA23" s="96">
        <v>642</v>
      </c>
      <c r="AB23" s="96">
        <v>642</v>
      </c>
      <c r="AC23" s="98">
        <f t="shared" si="0"/>
        <v>0</v>
      </c>
      <c r="AD23" s="99">
        <f t="shared" si="1"/>
        <v>0</v>
      </c>
      <c r="AE23" s="110"/>
    </row>
    <row r="24" spans="1:31" s="100" customFormat="1" ht="14.25">
      <c r="A24" s="93">
        <v>20</v>
      </c>
      <c r="B24" s="94" t="s">
        <v>250</v>
      </c>
      <c r="C24" s="94" t="s">
        <v>226</v>
      </c>
      <c r="D24" s="95" t="s">
        <v>227</v>
      </c>
      <c r="E24" s="95">
        <v>250</v>
      </c>
      <c r="F24" s="212"/>
      <c r="G24" s="212"/>
      <c r="H24" s="213"/>
      <c r="I24" s="213"/>
      <c r="J24" s="213"/>
      <c r="K24" s="213"/>
      <c r="L24" s="213"/>
      <c r="M24" s="213"/>
      <c r="N24" s="213"/>
      <c r="O24" s="213"/>
      <c r="P24" s="213"/>
      <c r="Q24" s="213"/>
      <c r="R24" s="213"/>
      <c r="S24" s="213"/>
      <c r="T24" s="213"/>
      <c r="U24" s="213"/>
      <c r="V24" s="213"/>
      <c r="W24" s="213"/>
      <c r="X24" s="213"/>
      <c r="Y24" s="213"/>
      <c r="Z24" s="97">
        <f>SUM(F24:Y24)</f>
        <v>0</v>
      </c>
      <c r="AA24" s="96">
        <v>0</v>
      </c>
      <c r="AB24" s="96">
        <v>0</v>
      </c>
      <c r="AC24" s="98">
        <f t="shared" si="0"/>
        <v>0</v>
      </c>
      <c r="AD24" s="99">
        <f t="shared" si="1"/>
        <v>0</v>
      </c>
      <c r="AE24" s="110"/>
    </row>
    <row r="25" spans="1:31" s="100" customFormat="1" ht="15">
      <c r="A25" s="93">
        <v>21</v>
      </c>
      <c r="B25" s="94" t="s">
        <v>251</v>
      </c>
      <c r="C25" s="94" t="s">
        <v>226</v>
      </c>
      <c r="D25" s="95" t="s">
        <v>234</v>
      </c>
      <c r="E25" s="95">
        <v>500</v>
      </c>
      <c r="F25" s="214">
        <v>3600</v>
      </c>
      <c r="G25" s="214">
        <v>0</v>
      </c>
      <c r="H25" s="214">
        <v>200</v>
      </c>
      <c r="I25" s="214">
        <v>0</v>
      </c>
      <c r="J25" s="214">
        <v>100</v>
      </c>
      <c r="K25" s="214">
        <v>0</v>
      </c>
      <c r="L25" s="215">
        <v>0</v>
      </c>
      <c r="M25" s="215">
        <v>0</v>
      </c>
      <c r="N25" s="214">
        <v>215</v>
      </c>
      <c r="O25" s="214">
        <v>0</v>
      </c>
      <c r="P25" s="214">
        <v>0</v>
      </c>
      <c r="Q25" s="214">
        <v>0</v>
      </c>
      <c r="R25" s="215">
        <v>0</v>
      </c>
      <c r="S25" s="214">
        <v>50</v>
      </c>
      <c r="T25" s="215">
        <v>50</v>
      </c>
      <c r="U25" s="215">
        <v>0</v>
      </c>
      <c r="V25" s="214">
        <v>0</v>
      </c>
      <c r="W25" s="214">
        <v>0</v>
      </c>
      <c r="X25" s="214">
        <v>20</v>
      </c>
      <c r="Y25" s="214">
        <v>0</v>
      </c>
      <c r="Z25" s="216">
        <v>4235</v>
      </c>
      <c r="AA25" s="96">
        <v>4235</v>
      </c>
      <c r="AB25" s="96">
        <v>4235</v>
      </c>
      <c r="AC25" s="98">
        <f t="shared" si="0"/>
        <v>0</v>
      </c>
      <c r="AD25" s="99">
        <f t="shared" si="1"/>
        <v>0</v>
      </c>
      <c r="AE25" s="110"/>
    </row>
    <row r="26" spans="1:31" s="100" customFormat="1" ht="14.25">
      <c r="A26" s="93">
        <v>22</v>
      </c>
      <c r="B26" s="94" t="s">
        <v>252</v>
      </c>
      <c r="C26" s="94" t="s">
        <v>226</v>
      </c>
      <c r="D26" s="95" t="s">
        <v>241</v>
      </c>
      <c r="E26" s="95">
        <v>300</v>
      </c>
      <c r="F26" s="212"/>
      <c r="G26" s="212"/>
      <c r="H26" s="213"/>
      <c r="I26" s="213"/>
      <c r="J26" s="213"/>
      <c r="K26" s="213"/>
      <c r="L26" s="213"/>
      <c r="M26" s="213"/>
      <c r="N26" s="213"/>
      <c r="O26" s="213"/>
      <c r="P26" s="213"/>
      <c r="Q26" s="213"/>
      <c r="R26" s="213"/>
      <c r="S26" s="213"/>
      <c r="T26" s="213"/>
      <c r="U26" s="213"/>
      <c r="V26" s="213"/>
      <c r="W26" s="213"/>
      <c r="X26" s="213"/>
      <c r="Y26" s="213"/>
      <c r="Z26" s="97">
        <f>SUM(F26:Y26)</f>
        <v>0</v>
      </c>
      <c r="AA26" s="96">
        <v>0</v>
      </c>
      <c r="AB26" s="96">
        <v>0</v>
      </c>
      <c r="AC26" s="98">
        <f t="shared" si="0"/>
        <v>0</v>
      </c>
      <c r="AD26" s="99">
        <f t="shared" si="1"/>
        <v>0</v>
      </c>
      <c r="AE26" s="110"/>
    </row>
    <row r="27" spans="1:31" s="100" customFormat="1" ht="15">
      <c r="A27" s="93">
        <v>23</v>
      </c>
      <c r="B27" s="94" t="s">
        <v>253</v>
      </c>
      <c r="C27" s="94" t="s">
        <v>226</v>
      </c>
      <c r="D27" s="95" t="s">
        <v>232</v>
      </c>
      <c r="E27" s="95">
        <v>500</v>
      </c>
      <c r="F27" s="214">
        <v>1200</v>
      </c>
      <c r="G27" s="214">
        <v>0</v>
      </c>
      <c r="H27" s="214">
        <v>400</v>
      </c>
      <c r="I27" s="214">
        <v>0</v>
      </c>
      <c r="J27" s="214">
        <v>0</v>
      </c>
      <c r="K27" s="214">
        <v>0</v>
      </c>
      <c r="L27" s="215">
        <v>0</v>
      </c>
      <c r="M27" s="215">
        <v>0</v>
      </c>
      <c r="N27" s="214">
        <v>250</v>
      </c>
      <c r="O27" s="214">
        <v>0</v>
      </c>
      <c r="P27" s="214">
        <v>0</v>
      </c>
      <c r="Q27" s="214">
        <v>0</v>
      </c>
      <c r="R27" s="215">
        <v>0</v>
      </c>
      <c r="S27" s="214">
        <v>133</v>
      </c>
      <c r="T27" s="215">
        <v>50</v>
      </c>
      <c r="U27" s="215">
        <v>0</v>
      </c>
      <c r="V27" s="214">
        <v>0</v>
      </c>
      <c r="W27" s="214">
        <v>0</v>
      </c>
      <c r="X27" s="214">
        <v>0</v>
      </c>
      <c r="Y27" s="214">
        <v>0</v>
      </c>
      <c r="Z27" s="216">
        <v>2033</v>
      </c>
      <c r="AA27" s="96">
        <v>2033</v>
      </c>
      <c r="AB27" s="96">
        <v>2033</v>
      </c>
      <c r="AC27" s="98">
        <f t="shared" si="0"/>
        <v>0</v>
      </c>
      <c r="AD27" s="99">
        <f t="shared" si="1"/>
        <v>0</v>
      </c>
      <c r="AE27" s="110"/>
    </row>
    <row r="28" spans="1:31" s="100" customFormat="1" ht="15">
      <c r="A28" s="93">
        <v>24</v>
      </c>
      <c r="B28" s="94" t="s">
        <v>254</v>
      </c>
      <c r="C28" s="94" t="s">
        <v>226</v>
      </c>
      <c r="D28" s="95" t="s">
        <v>230</v>
      </c>
      <c r="E28" s="95">
        <v>200</v>
      </c>
      <c r="F28" s="214">
        <v>1200</v>
      </c>
      <c r="G28" s="214">
        <v>0</v>
      </c>
      <c r="H28" s="214">
        <v>0</v>
      </c>
      <c r="I28" s="214">
        <v>0</v>
      </c>
      <c r="J28" s="214">
        <v>0</v>
      </c>
      <c r="K28" s="214">
        <v>0</v>
      </c>
      <c r="L28" s="215">
        <v>0</v>
      </c>
      <c r="M28" s="215">
        <v>0</v>
      </c>
      <c r="N28" s="214">
        <v>0</v>
      </c>
      <c r="O28" s="214">
        <v>0</v>
      </c>
      <c r="P28" s="214">
        <v>0</v>
      </c>
      <c r="Q28" s="214">
        <v>50</v>
      </c>
      <c r="R28" s="215">
        <v>0</v>
      </c>
      <c r="S28" s="214">
        <v>0</v>
      </c>
      <c r="T28" s="215">
        <v>0</v>
      </c>
      <c r="U28" s="215">
        <v>0</v>
      </c>
      <c r="V28" s="214">
        <v>0</v>
      </c>
      <c r="W28" s="214">
        <v>0</v>
      </c>
      <c r="X28" s="214">
        <v>0</v>
      </c>
      <c r="Y28" s="214">
        <v>0</v>
      </c>
      <c r="Z28" s="216">
        <v>1250</v>
      </c>
      <c r="AA28" s="96">
        <v>1250</v>
      </c>
      <c r="AB28" s="96">
        <v>1250</v>
      </c>
      <c r="AC28" s="98">
        <f t="shared" si="0"/>
        <v>0</v>
      </c>
      <c r="AD28" s="99">
        <f t="shared" si="1"/>
        <v>0</v>
      </c>
      <c r="AE28" s="110"/>
    </row>
    <row r="29" spans="1:31" s="100" customFormat="1" ht="15">
      <c r="A29" s="93">
        <v>25</v>
      </c>
      <c r="B29" s="94" t="s">
        <v>255</v>
      </c>
      <c r="C29" s="94" t="s">
        <v>226</v>
      </c>
      <c r="D29" s="95" t="s">
        <v>234</v>
      </c>
      <c r="E29" s="95">
        <v>500</v>
      </c>
      <c r="F29" s="214">
        <v>0</v>
      </c>
      <c r="G29" s="214">
        <v>0</v>
      </c>
      <c r="H29" s="214">
        <v>0</v>
      </c>
      <c r="I29" s="214">
        <v>0</v>
      </c>
      <c r="J29" s="214">
        <v>0</v>
      </c>
      <c r="K29" s="214">
        <v>0</v>
      </c>
      <c r="L29" s="215">
        <v>198</v>
      </c>
      <c r="M29" s="215">
        <v>0</v>
      </c>
      <c r="N29" s="214">
        <v>110</v>
      </c>
      <c r="O29" s="214">
        <v>0</v>
      </c>
      <c r="P29" s="214">
        <v>0</v>
      </c>
      <c r="Q29" s="214">
        <v>0</v>
      </c>
      <c r="R29" s="215">
        <v>0</v>
      </c>
      <c r="S29" s="214">
        <v>0</v>
      </c>
      <c r="T29" s="215">
        <v>200</v>
      </c>
      <c r="U29" s="215">
        <v>0</v>
      </c>
      <c r="V29" s="214">
        <v>0</v>
      </c>
      <c r="W29" s="214">
        <v>0</v>
      </c>
      <c r="X29" s="214">
        <v>0</v>
      </c>
      <c r="Y29" s="214">
        <v>40</v>
      </c>
      <c r="Z29" s="216">
        <v>548</v>
      </c>
      <c r="AA29" s="96">
        <v>548</v>
      </c>
      <c r="AB29" s="96">
        <v>548</v>
      </c>
      <c r="AC29" s="98">
        <f t="shared" si="0"/>
        <v>0</v>
      </c>
      <c r="AD29" s="99">
        <f t="shared" si="1"/>
        <v>0</v>
      </c>
      <c r="AE29" s="110"/>
    </row>
    <row r="30" spans="1:31" ht="45" customHeight="1">
      <c r="A30" s="101" t="s">
        <v>2</v>
      </c>
      <c r="B30" s="102"/>
      <c r="C30" s="102"/>
      <c r="D30" s="102"/>
      <c r="E30" s="103">
        <f aca="true" t="shared" si="3" ref="E30:Y30">SUM(E5:E29)</f>
        <v>9050</v>
      </c>
      <c r="F30" s="104">
        <f t="shared" si="3"/>
        <v>23733.3</v>
      </c>
      <c r="G30" s="104">
        <f t="shared" si="3"/>
        <v>0</v>
      </c>
      <c r="H30" s="104">
        <f t="shared" si="3"/>
        <v>1100</v>
      </c>
      <c r="I30" s="104">
        <f t="shared" si="3"/>
        <v>125</v>
      </c>
      <c r="J30" s="104">
        <f t="shared" si="3"/>
        <v>870</v>
      </c>
      <c r="K30" s="104">
        <f t="shared" si="3"/>
        <v>387</v>
      </c>
      <c r="L30" s="104">
        <f t="shared" si="3"/>
        <v>1882</v>
      </c>
      <c r="M30" s="104">
        <f t="shared" si="3"/>
        <v>750</v>
      </c>
      <c r="N30" s="104">
        <f t="shared" si="3"/>
        <v>2857.3</v>
      </c>
      <c r="O30" s="104">
        <f t="shared" si="3"/>
        <v>0</v>
      </c>
      <c r="P30" s="104">
        <f t="shared" si="3"/>
        <v>0</v>
      </c>
      <c r="Q30" s="104">
        <f t="shared" si="3"/>
        <v>50</v>
      </c>
      <c r="R30" s="104">
        <f t="shared" si="3"/>
        <v>0</v>
      </c>
      <c r="S30" s="104">
        <f t="shared" si="3"/>
        <v>916</v>
      </c>
      <c r="T30" s="104">
        <f t="shared" si="3"/>
        <v>575</v>
      </c>
      <c r="U30" s="104">
        <f t="shared" si="3"/>
        <v>225</v>
      </c>
      <c r="V30" s="104">
        <f t="shared" si="3"/>
        <v>0</v>
      </c>
      <c r="W30" s="104">
        <f t="shared" si="3"/>
        <v>0</v>
      </c>
      <c r="X30" s="104">
        <f t="shared" si="3"/>
        <v>120</v>
      </c>
      <c r="Y30" s="104">
        <f t="shared" si="3"/>
        <v>190</v>
      </c>
      <c r="Z30" s="97">
        <f>SUM(F30:Y30)</f>
        <v>33780.6</v>
      </c>
      <c r="AA30" s="105"/>
      <c r="AB30" s="105"/>
      <c r="AC30" s="105"/>
      <c r="AD30" s="105"/>
      <c r="AE30" s="439"/>
    </row>
    <row r="31" spans="1:30" ht="45" customHeight="1">
      <c r="A31" s="101" t="s">
        <v>185</v>
      </c>
      <c r="B31" s="102"/>
      <c r="C31" s="102"/>
      <c r="D31" s="102"/>
      <c r="E31" s="102"/>
      <c r="F31" s="104">
        <f>'I.1'!P61</f>
        <v>23733.3</v>
      </c>
      <c r="G31" s="104">
        <f>'I.2'!P61</f>
        <v>0</v>
      </c>
      <c r="H31" s="104">
        <f>'I.3'!N61</f>
        <v>1100</v>
      </c>
      <c r="I31" s="104">
        <f>'I.4'!M60</f>
        <v>125</v>
      </c>
      <c r="J31" s="104">
        <f>'I.5'!M60</f>
        <v>870</v>
      </c>
      <c r="K31" s="104">
        <f>'I.6'!J62</f>
        <v>387</v>
      </c>
      <c r="L31" s="104">
        <f>'I.7'!J63</f>
        <v>1882</v>
      </c>
      <c r="M31" s="104">
        <f>'I.8'!I61</f>
        <v>750</v>
      </c>
      <c r="N31" s="104">
        <f>'I.9'!H168</f>
        <v>2857.3</v>
      </c>
      <c r="O31" s="104">
        <f>'I.10'!F29</f>
        <v>0</v>
      </c>
      <c r="P31" s="104">
        <f>'I.11'!F28</f>
        <v>0</v>
      </c>
      <c r="Q31" s="104">
        <f>'I.12'!H60</f>
        <v>50</v>
      </c>
      <c r="R31" s="104">
        <f>'I.13'!H61</f>
        <v>0</v>
      </c>
      <c r="S31" s="104">
        <f>'I.14'!G60</f>
        <v>916</v>
      </c>
      <c r="T31" s="104">
        <f>'I.15'!G60</f>
        <v>575</v>
      </c>
      <c r="U31" s="104">
        <f>'I.16'!I59</f>
        <v>225</v>
      </c>
      <c r="V31" s="104">
        <f>'I. 17.'!J63</f>
        <v>0</v>
      </c>
      <c r="W31" s="104">
        <f>'I. 18'!J64</f>
        <v>0</v>
      </c>
      <c r="X31" s="104">
        <f>'I.19'!K57</f>
        <v>120</v>
      </c>
      <c r="Y31" s="104">
        <f>'I.20'!H58</f>
        <v>190</v>
      </c>
      <c r="Z31" s="97">
        <f>SUM(F31:Y31)</f>
        <v>33780.6</v>
      </c>
      <c r="AA31" s="105"/>
      <c r="AB31" s="105"/>
      <c r="AC31" s="105"/>
      <c r="AD31" s="105"/>
    </row>
    <row r="32" spans="1:30" ht="45" customHeight="1">
      <c r="A32" s="106" t="s">
        <v>186</v>
      </c>
      <c r="B32" s="107"/>
      <c r="C32" s="107"/>
      <c r="D32" s="107"/>
      <c r="E32" s="107"/>
      <c r="F32" s="108">
        <f>F30-F31</f>
        <v>0</v>
      </c>
      <c r="G32" s="108">
        <f aca="true" t="shared" si="4" ref="G32:Y32">G30-G31</f>
        <v>0</v>
      </c>
      <c r="H32" s="108">
        <f t="shared" si="4"/>
        <v>0</v>
      </c>
      <c r="I32" s="108">
        <f t="shared" si="4"/>
        <v>0</v>
      </c>
      <c r="J32" s="108">
        <f t="shared" si="4"/>
        <v>0</v>
      </c>
      <c r="K32" s="108">
        <f t="shared" si="4"/>
        <v>0</v>
      </c>
      <c r="L32" s="108">
        <f t="shared" si="4"/>
        <v>0</v>
      </c>
      <c r="M32" s="108">
        <f t="shared" si="4"/>
        <v>0</v>
      </c>
      <c r="N32" s="108">
        <f t="shared" si="4"/>
        <v>0</v>
      </c>
      <c r="O32" s="108">
        <f t="shared" si="4"/>
        <v>0</v>
      </c>
      <c r="P32" s="108">
        <f t="shared" si="4"/>
        <v>0</v>
      </c>
      <c r="Q32" s="108">
        <f t="shared" si="4"/>
        <v>0</v>
      </c>
      <c r="R32" s="108">
        <f t="shared" si="4"/>
        <v>0</v>
      </c>
      <c r="S32" s="108">
        <f t="shared" si="4"/>
        <v>0</v>
      </c>
      <c r="T32" s="108">
        <f t="shared" si="4"/>
        <v>0</v>
      </c>
      <c r="U32" s="108">
        <f t="shared" si="4"/>
        <v>0</v>
      </c>
      <c r="V32" s="108">
        <f t="shared" si="4"/>
        <v>0</v>
      </c>
      <c r="W32" s="108">
        <f t="shared" si="4"/>
        <v>0</v>
      </c>
      <c r="X32" s="108">
        <f t="shared" si="4"/>
        <v>0</v>
      </c>
      <c r="Y32" s="108">
        <f t="shared" si="4"/>
        <v>0</v>
      </c>
      <c r="Z32" s="99">
        <f>SUM(F32:Y32)</f>
        <v>0</v>
      </c>
      <c r="AA32" s="109" t="s">
        <v>161</v>
      </c>
      <c r="AB32" s="110"/>
      <c r="AC32" s="110"/>
      <c r="AD32" s="110"/>
    </row>
    <row r="34" spans="2:4" ht="53.25" customHeight="1">
      <c r="B34" s="111" t="s">
        <v>187</v>
      </c>
      <c r="C34" s="111"/>
      <c r="D34" s="112">
        <v>25</v>
      </c>
    </row>
    <row r="35" spans="2:4" ht="53.25" customHeight="1">
      <c r="B35" s="113" t="s">
        <v>188</v>
      </c>
      <c r="C35" s="113"/>
      <c r="D35" s="102">
        <f>COUNTA(D5:D29)</f>
        <v>25</v>
      </c>
    </row>
    <row r="36" spans="2:5" ht="53.25" customHeight="1">
      <c r="B36" s="114" t="s">
        <v>189</v>
      </c>
      <c r="C36" s="114"/>
      <c r="D36" s="115">
        <f>D34-D35</f>
        <v>0</v>
      </c>
      <c r="E36" s="88" t="s">
        <v>161</v>
      </c>
    </row>
  </sheetData>
  <sheetProtection/>
  <conditionalFormatting sqref="F32:Z32 D36 AC5:AD29">
    <cfRule type="cellIs" priority="15" dxfId="8" operator="notEqual" stopIfTrue="1">
      <formula>0</formula>
    </cfRule>
  </conditionalFormatting>
  <conditionalFormatting sqref="K5:K29">
    <cfRule type="cellIs" priority="12" dxfId="0" operator="greaterThan" stopIfTrue="1">
      <formula>1500</formula>
    </cfRule>
  </conditionalFormatting>
  <conditionalFormatting sqref="L5:L29">
    <cfRule type="cellIs" priority="11" dxfId="0" operator="greaterThan" stopIfTrue="1">
      <formula>300</formula>
    </cfRule>
  </conditionalFormatting>
  <conditionalFormatting sqref="M5:M29 S5:T29">
    <cfRule type="cellIs" priority="10" dxfId="0" operator="greaterThan" stopIfTrue="1">
      <formula>200</formula>
    </cfRule>
  </conditionalFormatting>
  <conditionalFormatting sqref="P5:P29">
    <cfRule type="cellIs" priority="9" dxfId="0" operator="greaterThan" stopIfTrue="1">
      <formula>600</formula>
    </cfRule>
  </conditionalFormatting>
  <conditionalFormatting sqref="Q5:R29">
    <cfRule type="cellIs" priority="8" dxfId="0" operator="greaterThan" stopIfTrue="1">
      <formula>1000</formula>
    </cfRule>
  </conditionalFormatting>
  <conditionalFormatting sqref="U5:U29">
    <cfRule type="cellIs" priority="4" dxfId="0" operator="greaterThan" stopIfTrue="1">
      <formula>100</formula>
    </cfRule>
  </conditionalFormatting>
  <conditionalFormatting sqref="X5:Y29">
    <cfRule type="cellIs" priority="3" dxfId="0" operator="greaterThan" stopIfTrue="1">
      <formula>60</formula>
    </cfRule>
  </conditionalFormatting>
  <conditionalFormatting sqref="AE1:AE65536">
    <cfRule type="cellIs" priority="1" dxfId="9" operator="lessThan" stopIfTrue="1">
      <formula>0</formula>
    </cfRule>
  </conditionalFormatting>
  <printOptions/>
  <pageMargins left="0.7" right="0.7" top="0.75" bottom="0.75" header="0.3" footer="0.3"/>
  <pageSetup horizontalDpi="600" verticalDpi="600" orientation="portrait"/>
</worksheet>
</file>

<file path=xl/worksheets/sheet10.xml><?xml version="1.0" encoding="utf-8"?>
<worksheet xmlns="http://schemas.openxmlformats.org/spreadsheetml/2006/main" xmlns:r="http://schemas.openxmlformats.org/officeDocument/2006/relationships">
  <dimension ref="A2:I170"/>
  <sheetViews>
    <sheetView zoomScalePageLayoutView="0" workbookViewId="0" topLeftCell="A142">
      <selection activeCell="I146" sqref="I146"/>
    </sheetView>
  </sheetViews>
  <sheetFormatPr defaultColWidth="8.8515625" defaultRowHeight="15"/>
  <cols>
    <col min="1" max="1" width="27.00390625" style="2" customWidth="1"/>
    <col min="2" max="2" width="11.421875" style="7" customWidth="1"/>
    <col min="3" max="3" width="19.00390625" style="7" customWidth="1"/>
    <col min="4" max="4" width="19.8515625" style="1" customWidth="1"/>
    <col min="5" max="5" width="18.140625" style="1" customWidth="1"/>
    <col min="6" max="6" width="19.421875" style="1" customWidth="1"/>
    <col min="7" max="7" width="11.421875" style="1" customWidth="1"/>
    <col min="8" max="8" width="10.8515625" style="1" customWidth="1"/>
    <col min="9" max="9" width="20.8515625" style="0" customWidth="1"/>
  </cols>
  <sheetData>
    <row r="2" spans="1:8" s="4" customFormat="1" ht="15">
      <c r="A2" s="371" t="s">
        <v>38</v>
      </c>
      <c r="B2" s="404"/>
      <c r="C2" s="404"/>
      <c r="D2" s="404"/>
      <c r="E2" s="404"/>
      <c r="F2" s="404"/>
      <c r="G2" s="404"/>
      <c r="H2" s="405"/>
    </row>
    <row r="3" spans="1:8" s="4" customFormat="1" ht="15" customHeight="1">
      <c r="A3" s="12"/>
      <c r="B3" s="12"/>
      <c r="C3" s="12"/>
      <c r="D3" s="12"/>
      <c r="E3" s="12"/>
      <c r="F3" s="12"/>
      <c r="G3" s="12"/>
      <c r="H3" s="12"/>
    </row>
    <row r="4" spans="1:8" s="4" customFormat="1" ht="15" customHeight="1">
      <c r="A4" s="416" t="s">
        <v>39</v>
      </c>
      <c r="B4" s="417"/>
      <c r="C4" s="417"/>
      <c r="D4" s="417"/>
      <c r="E4" s="417"/>
      <c r="F4" s="417"/>
      <c r="G4" s="417"/>
      <c r="H4" s="417"/>
    </row>
    <row r="5" spans="1:8" s="4" customFormat="1" ht="15" customHeight="1">
      <c r="A5" s="416" t="s">
        <v>40</v>
      </c>
      <c r="B5" s="374"/>
      <c r="C5" s="374"/>
      <c r="D5" s="374"/>
      <c r="E5" s="374"/>
      <c r="F5" s="374"/>
      <c r="G5" s="374"/>
      <c r="H5" s="374"/>
    </row>
    <row r="6" spans="1:8" s="4" customFormat="1" ht="69" customHeight="1">
      <c r="A6" s="416" t="s">
        <v>82</v>
      </c>
      <c r="B6" s="374"/>
      <c r="C6" s="374"/>
      <c r="D6" s="374"/>
      <c r="E6" s="374"/>
      <c r="F6" s="413"/>
      <c r="G6" s="413"/>
      <c r="H6" s="413"/>
    </row>
    <row r="7" spans="1:8" s="4" customFormat="1" ht="14.25">
      <c r="A7" s="5"/>
      <c r="B7" s="6"/>
      <c r="C7" s="6"/>
      <c r="D7" s="5"/>
      <c r="E7" s="5"/>
      <c r="F7" s="5"/>
      <c r="G7" s="5"/>
      <c r="H7" s="5"/>
    </row>
    <row r="8" spans="1:9" s="4" customFormat="1" ht="54.75">
      <c r="A8" s="51" t="s">
        <v>85</v>
      </c>
      <c r="B8" s="53" t="s">
        <v>58</v>
      </c>
      <c r="C8" s="48" t="s">
        <v>83</v>
      </c>
      <c r="D8" s="54" t="s">
        <v>86</v>
      </c>
      <c r="E8" s="53" t="s">
        <v>84</v>
      </c>
      <c r="F8" s="54" t="s">
        <v>87</v>
      </c>
      <c r="G8" s="51" t="s">
        <v>52</v>
      </c>
      <c r="H8" s="51" t="s">
        <v>7</v>
      </c>
      <c r="I8" s="116" t="s">
        <v>190</v>
      </c>
    </row>
    <row r="9" spans="1:9" s="4" customFormat="1" ht="54.75">
      <c r="A9" s="233" t="s">
        <v>290</v>
      </c>
      <c r="B9" s="235" t="s">
        <v>266</v>
      </c>
      <c r="C9" s="224" t="s">
        <v>297</v>
      </c>
      <c r="D9" s="224" t="s">
        <v>298</v>
      </c>
      <c r="E9" s="240" t="s">
        <v>299</v>
      </c>
      <c r="F9" s="224" t="s">
        <v>300</v>
      </c>
      <c r="G9" s="225">
        <v>15</v>
      </c>
      <c r="H9" s="226">
        <v>15</v>
      </c>
      <c r="I9" s="126" t="s">
        <v>245</v>
      </c>
    </row>
    <row r="10" spans="1:9" s="4" customFormat="1" ht="86.25">
      <c r="A10" s="233" t="s">
        <v>290</v>
      </c>
      <c r="B10" s="235" t="s">
        <v>266</v>
      </c>
      <c r="C10" s="224" t="s">
        <v>297</v>
      </c>
      <c r="D10" s="224" t="s">
        <v>301</v>
      </c>
      <c r="E10" s="240" t="s">
        <v>302</v>
      </c>
      <c r="F10" s="224" t="s">
        <v>303</v>
      </c>
      <c r="G10" s="225">
        <v>15</v>
      </c>
      <c r="H10" s="226">
        <v>15</v>
      </c>
      <c r="I10" s="126" t="s">
        <v>245</v>
      </c>
    </row>
    <row r="11" spans="1:9" s="4" customFormat="1" ht="165">
      <c r="A11" s="233" t="s">
        <v>383</v>
      </c>
      <c r="B11" s="235" t="s">
        <v>226</v>
      </c>
      <c r="C11" s="224" t="s">
        <v>384</v>
      </c>
      <c r="D11" s="224" t="s">
        <v>385</v>
      </c>
      <c r="E11" s="240" t="s">
        <v>386</v>
      </c>
      <c r="F11" s="224" t="s">
        <v>305</v>
      </c>
      <c r="G11" s="225">
        <v>50</v>
      </c>
      <c r="H11" s="226">
        <v>50</v>
      </c>
      <c r="I11" s="126" t="s">
        <v>229</v>
      </c>
    </row>
    <row r="12" spans="1:9" s="4" customFormat="1" ht="151.5">
      <c r="A12" s="233" t="s">
        <v>383</v>
      </c>
      <c r="B12" s="235" t="s">
        <v>226</v>
      </c>
      <c r="C12" s="224" t="s">
        <v>387</v>
      </c>
      <c r="D12" s="224" t="s">
        <v>388</v>
      </c>
      <c r="E12" s="240" t="s">
        <v>389</v>
      </c>
      <c r="F12" s="224" t="s">
        <v>305</v>
      </c>
      <c r="G12" s="225">
        <v>50</v>
      </c>
      <c r="H12" s="226">
        <v>50</v>
      </c>
      <c r="I12" s="126" t="s">
        <v>229</v>
      </c>
    </row>
    <row r="13" spans="1:9" s="4" customFormat="1" ht="151.5">
      <c r="A13" s="233" t="s">
        <v>383</v>
      </c>
      <c r="B13" s="235" t="s">
        <v>226</v>
      </c>
      <c r="C13" s="224" t="s">
        <v>390</v>
      </c>
      <c r="D13" s="224" t="s">
        <v>391</v>
      </c>
      <c r="E13" s="240" t="s">
        <v>392</v>
      </c>
      <c r="F13" s="224" t="s">
        <v>305</v>
      </c>
      <c r="G13" s="225">
        <v>50</v>
      </c>
      <c r="H13" s="226">
        <v>50</v>
      </c>
      <c r="I13" s="126" t="s">
        <v>229</v>
      </c>
    </row>
    <row r="14" spans="1:9" s="4" customFormat="1" ht="151.5">
      <c r="A14" s="233" t="s">
        <v>383</v>
      </c>
      <c r="B14" s="235" t="s">
        <v>226</v>
      </c>
      <c r="C14" s="224" t="s">
        <v>393</v>
      </c>
      <c r="D14" s="224" t="s">
        <v>394</v>
      </c>
      <c r="E14" s="240" t="s">
        <v>395</v>
      </c>
      <c r="F14" s="224" t="s">
        <v>305</v>
      </c>
      <c r="G14" s="225">
        <v>50</v>
      </c>
      <c r="H14" s="226">
        <v>50</v>
      </c>
      <c r="I14" s="126" t="s">
        <v>229</v>
      </c>
    </row>
    <row r="15" spans="1:9" s="4" customFormat="1" ht="207">
      <c r="A15" s="233" t="s">
        <v>383</v>
      </c>
      <c r="B15" s="235" t="s">
        <v>226</v>
      </c>
      <c r="C15" s="224" t="s">
        <v>396</v>
      </c>
      <c r="D15" s="224" t="s">
        <v>397</v>
      </c>
      <c r="E15" s="240" t="s">
        <v>398</v>
      </c>
      <c r="F15" s="224" t="s">
        <v>305</v>
      </c>
      <c r="G15" s="225">
        <v>50</v>
      </c>
      <c r="H15" s="226">
        <v>50</v>
      </c>
      <c r="I15" s="126" t="s">
        <v>231</v>
      </c>
    </row>
    <row r="16" spans="1:9" s="4" customFormat="1" ht="258.75">
      <c r="A16" s="233" t="s">
        <v>231</v>
      </c>
      <c r="B16" s="235" t="s">
        <v>226</v>
      </c>
      <c r="C16" s="224" t="s">
        <v>416</v>
      </c>
      <c r="D16" s="224" t="s">
        <v>417</v>
      </c>
      <c r="E16" s="240" t="s">
        <v>418</v>
      </c>
      <c r="F16" s="224" t="s">
        <v>419</v>
      </c>
      <c r="G16" s="225">
        <v>50</v>
      </c>
      <c r="H16" s="226">
        <v>50</v>
      </c>
      <c r="I16" s="126" t="s">
        <v>231</v>
      </c>
    </row>
    <row r="17" spans="1:9" s="4" customFormat="1" ht="258.75">
      <c r="A17" s="233" t="s">
        <v>231</v>
      </c>
      <c r="B17" s="235" t="s">
        <v>226</v>
      </c>
      <c r="C17" s="224" t="s">
        <v>420</v>
      </c>
      <c r="D17" s="224" t="s">
        <v>421</v>
      </c>
      <c r="E17" s="240" t="s">
        <v>422</v>
      </c>
      <c r="F17" s="224" t="s">
        <v>423</v>
      </c>
      <c r="G17" s="225">
        <v>50</v>
      </c>
      <c r="H17" s="226">
        <v>50</v>
      </c>
      <c r="I17" s="126" t="s">
        <v>231</v>
      </c>
    </row>
    <row r="18" spans="1:9" s="4" customFormat="1" ht="258.75">
      <c r="A18" s="233" t="s">
        <v>231</v>
      </c>
      <c r="B18" s="235" t="s">
        <v>424</v>
      </c>
      <c r="C18" s="224" t="s">
        <v>425</v>
      </c>
      <c r="D18" s="224" t="s">
        <v>426</v>
      </c>
      <c r="E18" s="240" t="s">
        <v>427</v>
      </c>
      <c r="F18" s="224" t="s">
        <v>423</v>
      </c>
      <c r="G18" s="225">
        <v>50</v>
      </c>
      <c r="H18" s="226">
        <v>50</v>
      </c>
      <c r="I18" s="126" t="s">
        <v>231</v>
      </c>
    </row>
    <row r="19" spans="1:9" s="4" customFormat="1" ht="258.75">
      <c r="A19" s="233" t="s">
        <v>231</v>
      </c>
      <c r="B19" s="235" t="s">
        <v>226</v>
      </c>
      <c r="C19" s="224" t="s">
        <v>428</v>
      </c>
      <c r="D19" s="224" t="s">
        <v>429</v>
      </c>
      <c r="E19" s="240" t="s">
        <v>430</v>
      </c>
      <c r="F19" s="224" t="s">
        <v>423</v>
      </c>
      <c r="G19" s="225">
        <v>50</v>
      </c>
      <c r="H19" s="226">
        <v>50</v>
      </c>
      <c r="I19" s="126" t="s">
        <v>231</v>
      </c>
    </row>
    <row r="20" spans="1:9" s="4" customFormat="1" ht="110.25">
      <c r="A20" s="233" t="s">
        <v>231</v>
      </c>
      <c r="B20" s="235" t="s">
        <v>226</v>
      </c>
      <c r="C20" s="224" t="s">
        <v>431</v>
      </c>
      <c r="D20" s="224" t="s">
        <v>432</v>
      </c>
      <c r="E20" s="240" t="s">
        <v>433</v>
      </c>
      <c r="F20" s="224" t="s">
        <v>300</v>
      </c>
      <c r="G20" s="225">
        <v>15</v>
      </c>
      <c r="H20" s="226">
        <v>15</v>
      </c>
      <c r="I20" s="126" t="s">
        <v>231</v>
      </c>
    </row>
    <row r="21" spans="1:9" s="4" customFormat="1" ht="151.5">
      <c r="A21" s="233" t="s">
        <v>231</v>
      </c>
      <c r="B21" s="235" t="s">
        <v>226</v>
      </c>
      <c r="C21" s="224" t="s">
        <v>434</v>
      </c>
      <c r="D21" s="224" t="s">
        <v>435</v>
      </c>
      <c r="E21" s="240" t="s">
        <v>436</v>
      </c>
      <c r="F21" s="224" t="s">
        <v>300</v>
      </c>
      <c r="G21" s="225">
        <v>15</v>
      </c>
      <c r="H21" s="226">
        <v>15</v>
      </c>
      <c r="I21" s="126" t="s">
        <v>231</v>
      </c>
    </row>
    <row r="22" spans="1:9" s="4" customFormat="1" ht="165">
      <c r="A22" s="233" t="s">
        <v>231</v>
      </c>
      <c r="B22" s="235" t="s">
        <v>226</v>
      </c>
      <c r="C22" s="224" t="s">
        <v>437</v>
      </c>
      <c r="D22" s="224" t="s">
        <v>435</v>
      </c>
      <c r="E22" s="240" t="s">
        <v>436</v>
      </c>
      <c r="F22" s="224" t="s">
        <v>300</v>
      </c>
      <c r="G22" s="225">
        <v>15</v>
      </c>
      <c r="H22" s="226">
        <v>15</v>
      </c>
      <c r="I22" s="126" t="s">
        <v>231</v>
      </c>
    </row>
    <row r="23" spans="1:9" s="4" customFormat="1" ht="82.5">
      <c r="A23" s="233" t="s">
        <v>231</v>
      </c>
      <c r="B23" s="235" t="s">
        <v>226</v>
      </c>
      <c r="C23" s="224" t="s">
        <v>438</v>
      </c>
      <c r="D23" s="224" t="s">
        <v>439</v>
      </c>
      <c r="E23" s="240" t="s">
        <v>440</v>
      </c>
      <c r="F23" s="224" t="s">
        <v>300</v>
      </c>
      <c r="G23" s="225">
        <v>15</v>
      </c>
      <c r="H23" s="226">
        <v>15</v>
      </c>
      <c r="I23" s="126" t="s">
        <v>231</v>
      </c>
    </row>
    <row r="24" spans="1:9" s="4" customFormat="1" ht="372">
      <c r="A24" s="233" t="s">
        <v>231</v>
      </c>
      <c r="B24" s="235" t="s">
        <v>226</v>
      </c>
      <c r="C24" s="224" t="s">
        <v>441</v>
      </c>
      <c r="D24" s="224" t="s">
        <v>442</v>
      </c>
      <c r="E24" s="240" t="s">
        <v>443</v>
      </c>
      <c r="F24" s="224" t="s">
        <v>300</v>
      </c>
      <c r="G24" s="225">
        <v>15</v>
      </c>
      <c r="H24" s="226">
        <v>15</v>
      </c>
      <c r="I24" s="126" t="s">
        <v>231</v>
      </c>
    </row>
    <row r="25" spans="1:9" s="4" customFormat="1" ht="96">
      <c r="A25" s="233" t="s">
        <v>231</v>
      </c>
      <c r="B25" s="235" t="s">
        <v>226</v>
      </c>
      <c r="C25" s="224" t="s">
        <v>444</v>
      </c>
      <c r="D25" s="224" t="s">
        <v>445</v>
      </c>
      <c r="E25" s="240" t="s">
        <v>446</v>
      </c>
      <c r="F25" s="224" t="s">
        <v>300</v>
      </c>
      <c r="G25" s="225">
        <v>15</v>
      </c>
      <c r="H25" s="226">
        <v>15</v>
      </c>
      <c r="I25" s="126" t="s">
        <v>231</v>
      </c>
    </row>
    <row r="26" spans="1:9" s="4" customFormat="1" ht="110.25">
      <c r="A26" s="233" t="s">
        <v>231</v>
      </c>
      <c r="B26" s="235" t="s">
        <v>226</v>
      </c>
      <c r="C26" s="224" t="s">
        <v>447</v>
      </c>
      <c r="D26" s="224" t="s">
        <v>448</v>
      </c>
      <c r="E26" s="240" t="s">
        <v>449</v>
      </c>
      <c r="F26" s="224" t="s">
        <v>300</v>
      </c>
      <c r="G26" s="225">
        <v>15</v>
      </c>
      <c r="H26" s="226">
        <v>15</v>
      </c>
      <c r="I26" s="126" t="s">
        <v>231</v>
      </c>
    </row>
    <row r="27" spans="1:9" s="4" customFormat="1" ht="165">
      <c r="A27" s="233" t="s">
        <v>231</v>
      </c>
      <c r="B27" s="235" t="s">
        <v>226</v>
      </c>
      <c r="C27" s="224" t="s">
        <v>450</v>
      </c>
      <c r="D27" s="224" t="s">
        <v>451</v>
      </c>
      <c r="E27" s="240"/>
      <c r="F27" s="224" t="s">
        <v>452</v>
      </c>
      <c r="G27" s="225">
        <v>15</v>
      </c>
      <c r="H27" s="226">
        <v>15</v>
      </c>
      <c r="I27" s="126" t="s">
        <v>231</v>
      </c>
    </row>
    <row r="28" spans="1:9" s="4" customFormat="1" ht="41.25">
      <c r="A28" s="233" t="s">
        <v>231</v>
      </c>
      <c r="B28" s="235" t="s">
        <v>226</v>
      </c>
      <c r="C28" s="224" t="s">
        <v>453</v>
      </c>
      <c r="D28" s="224" t="s">
        <v>451</v>
      </c>
      <c r="E28" s="240"/>
      <c r="F28" s="224" t="s">
        <v>452</v>
      </c>
      <c r="G28" s="225">
        <v>15</v>
      </c>
      <c r="H28" s="226">
        <v>15</v>
      </c>
      <c r="I28" s="126" t="s">
        <v>231</v>
      </c>
    </row>
    <row r="29" spans="1:9" s="4" customFormat="1" ht="317.25">
      <c r="A29" s="233" t="s">
        <v>231</v>
      </c>
      <c r="B29" s="235" t="s">
        <v>226</v>
      </c>
      <c r="C29" s="224" t="s">
        <v>454</v>
      </c>
      <c r="D29" s="224" t="s">
        <v>455</v>
      </c>
      <c r="E29" s="240"/>
      <c r="F29" s="224" t="s">
        <v>452</v>
      </c>
      <c r="G29" s="225">
        <v>15</v>
      </c>
      <c r="H29" s="226">
        <v>15</v>
      </c>
      <c r="I29" s="126" t="s">
        <v>231</v>
      </c>
    </row>
    <row r="30" spans="1:9" s="4" customFormat="1" ht="96">
      <c r="A30" s="233" t="s">
        <v>231</v>
      </c>
      <c r="B30" s="235" t="s">
        <v>226</v>
      </c>
      <c r="C30" s="224" t="s">
        <v>456</v>
      </c>
      <c r="D30" s="224" t="s">
        <v>457</v>
      </c>
      <c r="E30" s="224"/>
      <c r="F30" s="224" t="s">
        <v>452</v>
      </c>
      <c r="G30" s="225">
        <v>15</v>
      </c>
      <c r="H30" s="226">
        <v>15</v>
      </c>
      <c r="I30" s="126" t="s">
        <v>231</v>
      </c>
    </row>
    <row r="31" spans="1:9" s="4" customFormat="1" ht="144">
      <c r="A31" s="233" t="s">
        <v>492</v>
      </c>
      <c r="B31" s="235" t="s">
        <v>266</v>
      </c>
      <c r="C31" s="224" t="s">
        <v>493</v>
      </c>
      <c r="D31" s="224" t="s">
        <v>494</v>
      </c>
      <c r="E31" s="240" t="s">
        <v>495</v>
      </c>
      <c r="F31" s="224"/>
      <c r="G31" s="225">
        <v>15</v>
      </c>
      <c r="H31" s="226">
        <v>15</v>
      </c>
      <c r="I31" s="126" t="s">
        <v>236</v>
      </c>
    </row>
    <row r="32" spans="1:9" s="4" customFormat="1" ht="144">
      <c r="A32" s="233" t="s">
        <v>492</v>
      </c>
      <c r="B32" s="235" t="s">
        <v>266</v>
      </c>
      <c r="C32" s="224" t="s">
        <v>493</v>
      </c>
      <c r="D32" s="224" t="s">
        <v>494</v>
      </c>
      <c r="E32" s="240" t="s">
        <v>495</v>
      </c>
      <c r="F32" s="224"/>
      <c r="G32" s="225">
        <v>15</v>
      </c>
      <c r="H32" s="226">
        <v>15</v>
      </c>
      <c r="I32" s="126" t="s">
        <v>236</v>
      </c>
    </row>
    <row r="33" spans="1:9" s="4" customFormat="1" ht="82.5">
      <c r="A33" s="301" t="s">
        <v>575</v>
      </c>
      <c r="B33" s="300" t="s">
        <v>226</v>
      </c>
      <c r="C33" s="286" t="s">
        <v>616</v>
      </c>
      <c r="D33" s="286" t="s">
        <v>617</v>
      </c>
      <c r="E33" s="286" t="s">
        <v>618</v>
      </c>
      <c r="F33" s="286" t="s">
        <v>619</v>
      </c>
      <c r="G33" s="303">
        <v>15</v>
      </c>
      <c r="H33" s="304">
        <v>15</v>
      </c>
      <c r="I33" s="126" t="s">
        <v>247</v>
      </c>
    </row>
    <row r="34" spans="1:9" s="4" customFormat="1" ht="82.5">
      <c r="A34" s="301" t="s">
        <v>575</v>
      </c>
      <c r="B34" s="300" t="s">
        <v>226</v>
      </c>
      <c r="C34" s="286" t="s">
        <v>620</v>
      </c>
      <c r="D34" s="286" t="s">
        <v>617</v>
      </c>
      <c r="E34" s="286" t="s">
        <v>621</v>
      </c>
      <c r="F34" s="286" t="s">
        <v>619</v>
      </c>
      <c r="G34" s="303">
        <v>15</v>
      </c>
      <c r="H34" s="304">
        <v>15</v>
      </c>
      <c r="I34" s="126" t="s">
        <v>247</v>
      </c>
    </row>
    <row r="35" spans="1:9" s="4" customFormat="1" ht="82.5">
      <c r="A35" s="301" t="s">
        <v>575</v>
      </c>
      <c r="B35" s="300" t="s">
        <v>226</v>
      </c>
      <c r="C35" s="286" t="s">
        <v>622</v>
      </c>
      <c r="D35" s="286" t="s">
        <v>617</v>
      </c>
      <c r="E35" s="286" t="s">
        <v>623</v>
      </c>
      <c r="F35" s="286" t="s">
        <v>619</v>
      </c>
      <c r="G35" s="303">
        <v>15</v>
      </c>
      <c r="H35" s="304">
        <v>15</v>
      </c>
      <c r="I35" s="126" t="s">
        <v>247</v>
      </c>
    </row>
    <row r="36" spans="1:9" s="4" customFormat="1" ht="82.5">
      <c r="A36" s="301" t="s">
        <v>575</v>
      </c>
      <c r="B36" s="300" t="s">
        <v>226</v>
      </c>
      <c r="C36" s="305" t="s">
        <v>624</v>
      </c>
      <c r="D36" s="286" t="s">
        <v>617</v>
      </c>
      <c r="E36" s="286" t="s">
        <v>625</v>
      </c>
      <c r="F36" s="286" t="s">
        <v>619</v>
      </c>
      <c r="G36" s="303">
        <v>15</v>
      </c>
      <c r="H36" s="304">
        <v>15</v>
      </c>
      <c r="I36" s="126" t="s">
        <v>247</v>
      </c>
    </row>
    <row r="37" spans="1:9" s="4" customFormat="1" ht="82.5">
      <c r="A37" s="301" t="s">
        <v>575</v>
      </c>
      <c r="B37" s="300" t="s">
        <v>226</v>
      </c>
      <c r="C37" s="305" t="s">
        <v>626</v>
      </c>
      <c r="D37" s="286" t="s">
        <v>617</v>
      </c>
      <c r="E37" s="286" t="s">
        <v>625</v>
      </c>
      <c r="F37" s="286" t="s">
        <v>619</v>
      </c>
      <c r="G37" s="303">
        <v>15</v>
      </c>
      <c r="H37" s="304">
        <v>15</v>
      </c>
      <c r="I37" s="126" t="s">
        <v>247</v>
      </c>
    </row>
    <row r="38" spans="1:9" s="4" customFormat="1" ht="82.5">
      <c r="A38" s="301" t="s">
        <v>575</v>
      </c>
      <c r="B38" s="300" t="s">
        <v>226</v>
      </c>
      <c r="C38" s="305" t="s">
        <v>627</v>
      </c>
      <c r="D38" s="286" t="s">
        <v>617</v>
      </c>
      <c r="E38" s="286" t="s">
        <v>628</v>
      </c>
      <c r="F38" s="286" t="s">
        <v>619</v>
      </c>
      <c r="G38" s="303">
        <v>15</v>
      </c>
      <c r="H38" s="304">
        <v>15</v>
      </c>
      <c r="I38" s="126" t="s">
        <v>247</v>
      </c>
    </row>
    <row r="39" spans="1:9" s="4" customFormat="1" ht="82.5">
      <c r="A39" s="301" t="s">
        <v>575</v>
      </c>
      <c r="B39" s="300" t="s">
        <v>226</v>
      </c>
      <c r="C39" s="301" t="s">
        <v>629</v>
      </c>
      <c r="D39" s="286" t="s">
        <v>617</v>
      </c>
      <c r="E39" s="286" t="s">
        <v>630</v>
      </c>
      <c r="F39" s="286" t="s">
        <v>619</v>
      </c>
      <c r="G39" s="303">
        <v>15</v>
      </c>
      <c r="H39" s="304">
        <v>15</v>
      </c>
      <c r="I39" s="126" t="s">
        <v>247</v>
      </c>
    </row>
    <row r="40" spans="1:9" s="4" customFormat="1" ht="234">
      <c r="A40" s="306" t="s">
        <v>631</v>
      </c>
      <c r="B40" s="307" t="s">
        <v>226</v>
      </c>
      <c r="C40" s="308" t="s">
        <v>632</v>
      </c>
      <c r="D40" s="309" t="s">
        <v>633</v>
      </c>
      <c r="E40" s="310" t="s">
        <v>634</v>
      </c>
      <c r="F40" s="309" t="s">
        <v>635</v>
      </c>
      <c r="G40" s="311">
        <v>50</v>
      </c>
      <c r="H40" s="312">
        <v>25</v>
      </c>
      <c r="I40" s="126" t="s">
        <v>247</v>
      </c>
    </row>
    <row r="41" spans="1:9" s="4" customFormat="1" ht="220.5">
      <c r="A41" s="301" t="s">
        <v>636</v>
      </c>
      <c r="B41" s="300" t="s">
        <v>226</v>
      </c>
      <c r="C41" s="313" t="s">
        <v>637</v>
      </c>
      <c r="D41" s="286" t="s">
        <v>638</v>
      </c>
      <c r="E41" s="314" t="s">
        <v>639</v>
      </c>
      <c r="F41" s="286" t="s">
        <v>640</v>
      </c>
      <c r="G41" s="303">
        <v>50</v>
      </c>
      <c r="H41" s="304">
        <v>16.6</v>
      </c>
      <c r="I41" s="126" t="s">
        <v>247</v>
      </c>
    </row>
    <row r="42" spans="1:9" s="4" customFormat="1" ht="138">
      <c r="A42" s="306" t="s">
        <v>641</v>
      </c>
      <c r="B42" s="315"/>
      <c r="C42" s="309" t="s">
        <v>642</v>
      </c>
      <c r="D42" s="305" t="s">
        <v>643</v>
      </c>
      <c r="E42" s="240" t="s">
        <v>644</v>
      </c>
      <c r="F42" s="286" t="s">
        <v>419</v>
      </c>
      <c r="G42" s="303">
        <v>50</v>
      </c>
      <c r="H42" s="304">
        <v>16.6</v>
      </c>
      <c r="I42" s="126" t="s">
        <v>247</v>
      </c>
    </row>
    <row r="43" spans="1:9" s="4" customFormat="1" ht="138">
      <c r="A43" s="316" t="s">
        <v>641</v>
      </c>
      <c r="B43" s="317" t="s">
        <v>226</v>
      </c>
      <c r="C43" s="318" t="s">
        <v>645</v>
      </c>
      <c r="D43" s="318" t="s">
        <v>646</v>
      </c>
      <c r="E43" s="319" t="s">
        <v>647</v>
      </c>
      <c r="F43" s="320" t="s">
        <v>648</v>
      </c>
      <c r="G43" s="321">
        <v>50</v>
      </c>
      <c r="H43" s="322">
        <v>16.6</v>
      </c>
      <c r="I43" s="126" t="s">
        <v>247</v>
      </c>
    </row>
    <row r="44" spans="1:9" s="4" customFormat="1" ht="138">
      <c r="A44" s="301" t="s">
        <v>575</v>
      </c>
      <c r="B44" s="300" t="s">
        <v>226</v>
      </c>
      <c r="C44" s="286" t="s">
        <v>649</v>
      </c>
      <c r="D44" s="286" t="s">
        <v>650</v>
      </c>
      <c r="E44" s="286" t="s">
        <v>651</v>
      </c>
      <c r="F44" s="286" t="s">
        <v>652</v>
      </c>
      <c r="G44" s="303">
        <v>50</v>
      </c>
      <c r="H44" s="304">
        <v>50</v>
      </c>
      <c r="I44" s="126" t="s">
        <v>247</v>
      </c>
    </row>
    <row r="45" spans="1:9" s="4" customFormat="1" ht="151.5">
      <c r="A45" s="301" t="s">
        <v>575</v>
      </c>
      <c r="B45" s="300" t="s">
        <v>226</v>
      </c>
      <c r="C45" s="286" t="s">
        <v>653</v>
      </c>
      <c r="D45" s="286" t="s">
        <v>654</v>
      </c>
      <c r="E45" s="286" t="s">
        <v>651</v>
      </c>
      <c r="F45" s="286" t="s">
        <v>652</v>
      </c>
      <c r="G45" s="303">
        <v>50</v>
      </c>
      <c r="H45" s="304">
        <v>15</v>
      </c>
      <c r="I45" s="126" t="s">
        <v>247</v>
      </c>
    </row>
    <row r="46" spans="1:9" s="4" customFormat="1" ht="151.5">
      <c r="A46" s="301" t="s">
        <v>575</v>
      </c>
      <c r="B46" s="300" t="s">
        <v>226</v>
      </c>
      <c r="C46" s="286" t="s">
        <v>655</v>
      </c>
      <c r="D46" s="286" t="s">
        <v>654</v>
      </c>
      <c r="E46" s="286" t="s">
        <v>651</v>
      </c>
      <c r="F46" s="286" t="s">
        <v>652</v>
      </c>
      <c r="G46" s="303">
        <v>50</v>
      </c>
      <c r="H46" s="304">
        <v>15</v>
      </c>
      <c r="I46" s="126" t="s">
        <v>247</v>
      </c>
    </row>
    <row r="47" spans="1:9" s="4" customFormat="1" ht="138">
      <c r="A47" s="301" t="s">
        <v>575</v>
      </c>
      <c r="B47" s="300" t="s">
        <v>226</v>
      </c>
      <c r="C47" s="286" t="s">
        <v>656</v>
      </c>
      <c r="D47" s="286" t="s">
        <v>650</v>
      </c>
      <c r="E47" s="286" t="s">
        <v>651</v>
      </c>
      <c r="F47" s="286" t="s">
        <v>652</v>
      </c>
      <c r="G47" s="303">
        <v>50</v>
      </c>
      <c r="H47" s="304">
        <v>15</v>
      </c>
      <c r="I47" s="126" t="s">
        <v>247</v>
      </c>
    </row>
    <row r="48" spans="1:9" s="4" customFormat="1" ht="138">
      <c r="A48" s="301" t="s">
        <v>575</v>
      </c>
      <c r="B48" s="300" t="s">
        <v>226</v>
      </c>
      <c r="C48" s="286" t="s">
        <v>657</v>
      </c>
      <c r="D48" s="286" t="s">
        <v>650</v>
      </c>
      <c r="E48" s="286" t="s">
        <v>651</v>
      </c>
      <c r="F48" s="286" t="s">
        <v>652</v>
      </c>
      <c r="G48" s="303">
        <v>50</v>
      </c>
      <c r="H48" s="304">
        <v>15</v>
      </c>
      <c r="I48" s="126" t="s">
        <v>247</v>
      </c>
    </row>
    <row r="49" spans="1:9" s="4" customFormat="1" ht="138">
      <c r="A49" s="301" t="s">
        <v>575</v>
      </c>
      <c r="B49" s="300" t="s">
        <v>226</v>
      </c>
      <c r="C49" s="286" t="s">
        <v>658</v>
      </c>
      <c r="D49" s="286" t="s">
        <v>650</v>
      </c>
      <c r="E49" s="286" t="s">
        <v>651</v>
      </c>
      <c r="F49" s="286" t="s">
        <v>652</v>
      </c>
      <c r="G49" s="303">
        <v>50</v>
      </c>
      <c r="H49" s="304">
        <v>15</v>
      </c>
      <c r="I49" s="126" t="s">
        <v>247</v>
      </c>
    </row>
    <row r="50" spans="1:9" s="4" customFormat="1" ht="138">
      <c r="A50" s="301" t="s">
        <v>575</v>
      </c>
      <c r="B50" s="300" t="s">
        <v>226</v>
      </c>
      <c r="C50" s="286" t="s">
        <v>659</v>
      </c>
      <c r="D50" s="286" t="s">
        <v>650</v>
      </c>
      <c r="E50" s="286" t="s">
        <v>651</v>
      </c>
      <c r="F50" s="286" t="s">
        <v>652</v>
      </c>
      <c r="G50" s="303">
        <v>50</v>
      </c>
      <c r="H50" s="304">
        <v>15</v>
      </c>
      <c r="I50" s="126" t="s">
        <v>247</v>
      </c>
    </row>
    <row r="51" spans="1:9" s="4" customFormat="1" ht="138">
      <c r="A51" s="301" t="s">
        <v>575</v>
      </c>
      <c r="B51" s="300" t="s">
        <v>226</v>
      </c>
      <c r="C51" s="286" t="s">
        <v>660</v>
      </c>
      <c r="D51" s="286" t="s">
        <v>650</v>
      </c>
      <c r="E51" s="286" t="s">
        <v>651</v>
      </c>
      <c r="F51" s="286" t="s">
        <v>652</v>
      </c>
      <c r="G51" s="303">
        <v>50</v>
      </c>
      <c r="H51" s="304">
        <v>15</v>
      </c>
      <c r="I51" s="126" t="s">
        <v>247</v>
      </c>
    </row>
    <row r="52" spans="1:9" s="4" customFormat="1" ht="138">
      <c r="A52" s="301" t="s">
        <v>575</v>
      </c>
      <c r="B52" s="300" t="s">
        <v>226</v>
      </c>
      <c r="C52" s="286" t="s">
        <v>661</v>
      </c>
      <c r="D52" s="286" t="s">
        <v>650</v>
      </c>
      <c r="E52" s="286" t="s">
        <v>651</v>
      </c>
      <c r="F52" s="286" t="s">
        <v>652</v>
      </c>
      <c r="G52" s="303">
        <v>50</v>
      </c>
      <c r="H52" s="304">
        <v>15</v>
      </c>
      <c r="I52" s="126" t="s">
        <v>247</v>
      </c>
    </row>
    <row r="53" spans="1:9" s="4" customFormat="1" ht="138">
      <c r="A53" s="301" t="s">
        <v>575</v>
      </c>
      <c r="B53" s="300" t="s">
        <v>226</v>
      </c>
      <c r="C53" s="286" t="s">
        <v>662</v>
      </c>
      <c r="D53" s="286" t="s">
        <v>650</v>
      </c>
      <c r="E53" s="286" t="s">
        <v>651</v>
      </c>
      <c r="F53" s="286" t="s">
        <v>652</v>
      </c>
      <c r="G53" s="303">
        <v>50</v>
      </c>
      <c r="H53" s="304">
        <v>15</v>
      </c>
      <c r="I53" s="126" t="s">
        <v>247</v>
      </c>
    </row>
    <row r="54" spans="1:9" s="4" customFormat="1" ht="138">
      <c r="A54" s="301" t="s">
        <v>575</v>
      </c>
      <c r="B54" s="300" t="s">
        <v>226</v>
      </c>
      <c r="C54" s="286" t="s">
        <v>663</v>
      </c>
      <c r="D54" s="286" t="s">
        <v>650</v>
      </c>
      <c r="E54" s="286" t="s">
        <v>651</v>
      </c>
      <c r="F54" s="286" t="s">
        <v>652</v>
      </c>
      <c r="G54" s="303">
        <v>50</v>
      </c>
      <c r="H54" s="304">
        <v>15</v>
      </c>
      <c r="I54" s="126" t="s">
        <v>247</v>
      </c>
    </row>
    <row r="55" spans="1:9" s="4" customFormat="1" ht="138">
      <c r="A55" s="306" t="s">
        <v>664</v>
      </c>
      <c r="B55" s="300" t="s">
        <v>226</v>
      </c>
      <c r="C55" s="309" t="s">
        <v>665</v>
      </c>
      <c r="D55" s="286" t="s">
        <v>650</v>
      </c>
      <c r="E55" s="286" t="s">
        <v>651</v>
      </c>
      <c r="F55" s="286" t="s">
        <v>652</v>
      </c>
      <c r="G55" s="303">
        <v>50</v>
      </c>
      <c r="H55" s="304">
        <v>15</v>
      </c>
      <c r="I55" s="126" t="s">
        <v>247</v>
      </c>
    </row>
    <row r="56" spans="1:9" s="4" customFormat="1" ht="138">
      <c r="A56" s="301" t="s">
        <v>666</v>
      </c>
      <c r="B56" s="300" t="s">
        <v>226</v>
      </c>
      <c r="C56" s="286" t="s">
        <v>667</v>
      </c>
      <c r="D56" s="286" t="s">
        <v>650</v>
      </c>
      <c r="E56" s="286" t="s">
        <v>651</v>
      </c>
      <c r="F56" s="286" t="s">
        <v>652</v>
      </c>
      <c r="G56" s="303">
        <v>50</v>
      </c>
      <c r="H56" s="304">
        <v>7.5</v>
      </c>
      <c r="I56" s="126" t="s">
        <v>247</v>
      </c>
    </row>
    <row r="57" spans="1:9" s="4" customFormat="1" ht="138">
      <c r="A57" s="301" t="s">
        <v>666</v>
      </c>
      <c r="B57" s="300" t="s">
        <v>226</v>
      </c>
      <c r="C57" s="286" t="s">
        <v>668</v>
      </c>
      <c r="D57" s="286" t="s">
        <v>650</v>
      </c>
      <c r="E57" s="286" t="s">
        <v>651</v>
      </c>
      <c r="F57" s="286" t="s">
        <v>652</v>
      </c>
      <c r="G57" s="303">
        <v>50</v>
      </c>
      <c r="H57" s="304">
        <v>7.5</v>
      </c>
      <c r="I57" s="126" t="s">
        <v>247</v>
      </c>
    </row>
    <row r="58" spans="1:9" s="4" customFormat="1" ht="138">
      <c r="A58" s="301" t="s">
        <v>666</v>
      </c>
      <c r="B58" s="300" t="s">
        <v>226</v>
      </c>
      <c r="C58" s="286" t="s">
        <v>669</v>
      </c>
      <c r="D58" s="286" t="s">
        <v>650</v>
      </c>
      <c r="E58" s="286" t="s">
        <v>651</v>
      </c>
      <c r="F58" s="286" t="s">
        <v>652</v>
      </c>
      <c r="G58" s="303">
        <v>50</v>
      </c>
      <c r="H58" s="304">
        <v>7.5</v>
      </c>
      <c r="I58" s="126" t="s">
        <v>247</v>
      </c>
    </row>
    <row r="59" spans="1:9" s="4" customFormat="1" ht="138">
      <c r="A59" s="306" t="s">
        <v>670</v>
      </c>
      <c r="B59" s="300" t="s">
        <v>226</v>
      </c>
      <c r="C59" s="309" t="s">
        <v>671</v>
      </c>
      <c r="D59" s="286" t="s">
        <v>650</v>
      </c>
      <c r="E59" s="286" t="s">
        <v>651</v>
      </c>
      <c r="F59" s="286" t="s">
        <v>652</v>
      </c>
      <c r="G59" s="303">
        <v>50</v>
      </c>
      <c r="H59" s="304">
        <v>7.5</v>
      </c>
      <c r="I59" s="126" t="s">
        <v>247</v>
      </c>
    </row>
    <row r="60" spans="1:9" s="4" customFormat="1" ht="138">
      <c r="A60" s="301" t="s">
        <v>666</v>
      </c>
      <c r="B60" s="300" t="s">
        <v>226</v>
      </c>
      <c r="C60" s="286" t="s">
        <v>672</v>
      </c>
      <c r="D60" s="286" t="s">
        <v>650</v>
      </c>
      <c r="E60" s="286" t="s">
        <v>651</v>
      </c>
      <c r="F60" s="286" t="s">
        <v>652</v>
      </c>
      <c r="G60" s="303">
        <v>50</v>
      </c>
      <c r="H60" s="304">
        <v>7.5</v>
      </c>
      <c r="I60" s="126" t="s">
        <v>247</v>
      </c>
    </row>
    <row r="61" spans="1:9" s="4" customFormat="1" ht="138">
      <c r="A61" s="323" t="s">
        <v>673</v>
      </c>
      <c r="B61" s="317" t="s">
        <v>226</v>
      </c>
      <c r="C61" s="324" t="s">
        <v>674</v>
      </c>
      <c r="D61" s="318" t="s">
        <v>650</v>
      </c>
      <c r="E61" s="318" t="s">
        <v>651</v>
      </c>
      <c r="F61" s="318" t="s">
        <v>652</v>
      </c>
      <c r="G61" s="321">
        <v>50</v>
      </c>
      <c r="H61" s="322">
        <v>7.5</v>
      </c>
      <c r="I61" s="126" t="s">
        <v>247</v>
      </c>
    </row>
    <row r="62" spans="1:9" s="4" customFormat="1" ht="138">
      <c r="A62" s="301" t="s">
        <v>575</v>
      </c>
      <c r="B62" s="300" t="s">
        <v>226</v>
      </c>
      <c r="C62" s="286" t="s">
        <v>675</v>
      </c>
      <c r="D62" s="286" t="s">
        <v>650</v>
      </c>
      <c r="E62" s="286" t="s">
        <v>651</v>
      </c>
      <c r="F62" s="286" t="s">
        <v>652</v>
      </c>
      <c r="G62" s="303">
        <v>50</v>
      </c>
      <c r="H62" s="304">
        <v>15</v>
      </c>
      <c r="I62" s="126" t="s">
        <v>247</v>
      </c>
    </row>
    <row r="63" spans="1:9" s="4" customFormat="1" ht="138">
      <c r="A63" s="301" t="s">
        <v>575</v>
      </c>
      <c r="B63" s="300" t="s">
        <v>226</v>
      </c>
      <c r="C63" s="286" t="s">
        <v>676</v>
      </c>
      <c r="D63" s="286" t="s">
        <v>650</v>
      </c>
      <c r="E63" s="286" t="s">
        <v>651</v>
      </c>
      <c r="F63" s="286" t="s">
        <v>652</v>
      </c>
      <c r="G63" s="303">
        <v>50</v>
      </c>
      <c r="H63" s="304">
        <v>15</v>
      </c>
      <c r="I63" s="126" t="s">
        <v>247</v>
      </c>
    </row>
    <row r="64" spans="1:9" s="4" customFormat="1" ht="138">
      <c r="A64" s="301" t="s">
        <v>575</v>
      </c>
      <c r="B64" s="300" t="s">
        <v>226</v>
      </c>
      <c r="C64" s="286" t="s">
        <v>677</v>
      </c>
      <c r="D64" s="286" t="s">
        <v>650</v>
      </c>
      <c r="E64" s="286" t="s">
        <v>651</v>
      </c>
      <c r="F64" s="286" t="s">
        <v>652</v>
      </c>
      <c r="G64" s="303">
        <v>50</v>
      </c>
      <c r="H64" s="304">
        <v>15</v>
      </c>
      <c r="I64" s="126" t="s">
        <v>247</v>
      </c>
    </row>
    <row r="65" spans="1:9" s="4" customFormat="1" ht="138">
      <c r="A65" s="301" t="s">
        <v>575</v>
      </c>
      <c r="B65" s="300" t="s">
        <v>226</v>
      </c>
      <c r="C65" s="286" t="s">
        <v>678</v>
      </c>
      <c r="D65" s="286" t="s">
        <v>650</v>
      </c>
      <c r="E65" s="286" t="s">
        <v>651</v>
      </c>
      <c r="F65" s="286" t="s">
        <v>652</v>
      </c>
      <c r="G65" s="303">
        <v>50</v>
      </c>
      <c r="H65" s="304">
        <v>15</v>
      </c>
      <c r="I65" s="126" t="s">
        <v>247</v>
      </c>
    </row>
    <row r="66" spans="1:9" s="4" customFormat="1" ht="138">
      <c r="A66" s="301" t="s">
        <v>575</v>
      </c>
      <c r="B66" s="300" t="s">
        <v>226</v>
      </c>
      <c r="C66" s="286" t="s">
        <v>679</v>
      </c>
      <c r="D66" s="286" t="s">
        <v>650</v>
      </c>
      <c r="E66" s="286" t="s">
        <v>651</v>
      </c>
      <c r="F66" s="286" t="s">
        <v>652</v>
      </c>
      <c r="G66" s="303">
        <v>50</v>
      </c>
      <c r="H66" s="304">
        <v>15</v>
      </c>
      <c r="I66" s="126" t="s">
        <v>247</v>
      </c>
    </row>
    <row r="67" spans="1:9" s="4" customFormat="1" ht="138">
      <c r="A67" s="301" t="s">
        <v>575</v>
      </c>
      <c r="B67" s="300" t="s">
        <v>226</v>
      </c>
      <c r="C67" s="286" t="s">
        <v>680</v>
      </c>
      <c r="D67" s="286" t="s">
        <v>650</v>
      </c>
      <c r="E67" s="286" t="s">
        <v>651</v>
      </c>
      <c r="F67" s="286" t="s">
        <v>652</v>
      </c>
      <c r="G67" s="303">
        <v>50</v>
      </c>
      <c r="H67" s="304">
        <v>15</v>
      </c>
      <c r="I67" s="126" t="s">
        <v>247</v>
      </c>
    </row>
    <row r="68" spans="1:9" s="4" customFormat="1" ht="138">
      <c r="A68" s="301" t="s">
        <v>575</v>
      </c>
      <c r="B68" s="300" t="s">
        <v>226</v>
      </c>
      <c r="C68" s="286" t="s">
        <v>681</v>
      </c>
      <c r="D68" s="286" t="s">
        <v>650</v>
      </c>
      <c r="E68" s="286" t="s">
        <v>651</v>
      </c>
      <c r="F68" s="286" t="s">
        <v>652</v>
      </c>
      <c r="G68" s="303">
        <v>50</v>
      </c>
      <c r="H68" s="304">
        <v>15</v>
      </c>
      <c r="I68" s="126" t="s">
        <v>247</v>
      </c>
    </row>
    <row r="69" spans="1:9" s="4" customFormat="1" ht="138">
      <c r="A69" s="301" t="s">
        <v>575</v>
      </c>
      <c r="B69" s="300" t="s">
        <v>226</v>
      </c>
      <c r="C69" s="286" t="s">
        <v>682</v>
      </c>
      <c r="D69" s="286" t="s">
        <v>650</v>
      </c>
      <c r="E69" s="286" t="s">
        <v>651</v>
      </c>
      <c r="F69" s="286" t="s">
        <v>683</v>
      </c>
      <c r="G69" s="303">
        <v>50</v>
      </c>
      <c r="H69" s="304">
        <v>15</v>
      </c>
      <c r="I69" s="126" t="s">
        <v>247</v>
      </c>
    </row>
    <row r="70" spans="1:9" s="4" customFormat="1" ht="138">
      <c r="A70" s="301" t="s">
        <v>575</v>
      </c>
      <c r="B70" s="300" t="s">
        <v>226</v>
      </c>
      <c r="C70" s="286" t="s">
        <v>684</v>
      </c>
      <c r="D70" s="286" t="s">
        <v>650</v>
      </c>
      <c r="E70" s="286" t="s">
        <v>651</v>
      </c>
      <c r="F70" s="286" t="s">
        <v>683</v>
      </c>
      <c r="G70" s="303">
        <v>50</v>
      </c>
      <c r="H70" s="304">
        <v>15</v>
      </c>
      <c r="I70" s="126" t="s">
        <v>247</v>
      </c>
    </row>
    <row r="71" spans="1:9" s="4" customFormat="1" ht="138">
      <c r="A71" s="301" t="s">
        <v>575</v>
      </c>
      <c r="B71" s="300" t="s">
        <v>226</v>
      </c>
      <c r="C71" s="286" t="s">
        <v>685</v>
      </c>
      <c r="D71" s="286" t="s">
        <v>650</v>
      </c>
      <c r="E71" s="286" t="s">
        <v>651</v>
      </c>
      <c r="F71" s="286" t="s">
        <v>683</v>
      </c>
      <c r="G71" s="303">
        <v>50</v>
      </c>
      <c r="H71" s="304">
        <v>15</v>
      </c>
      <c r="I71" s="126" t="s">
        <v>247</v>
      </c>
    </row>
    <row r="72" spans="1:9" s="4" customFormat="1" ht="138">
      <c r="A72" s="301" t="s">
        <v>575</v>
      </c>
      <c r="B72" s="300" t="s">
        <v>226</v>
      </c>
      <c r="C72" s="286" t="s">
        <v>686</v>
      </c>
      <c r="D72" s="286" t="s">
        <v>650</v>
      </c>
      <c r="E72" s="286" t="s">
        <v>651</v>
      </c>
      <c r="F72" s="286" t="s">
        <v>683</v>
      </c>
      <c r="G72" s="303">
        <v>50</v>
      </c>
      <c r="H72" s="304">
        <v>15</v>
      </c>
      <c r="I72" s="126" t="s">
        <v>247</v>
      </c>
    </row>
    <row r="73" spans="1:9" s="4" customFormat="1" ht="138">
      <c r="A73" s="233" t="s">
        <v>716</v>
      </c>
      <c r="B73" s="235" t="s">
        <v>226</v>
      </c>
      <c r="C73" s="224" t="s">
        <v>732</v>
      </c>
      <c r="D73" s="224" t="s">
        <v>733</v>
      </c>
      <c r="E73" s="224" t="s">
        <v>734</v>
      </c>
      <c r="F73" s="224" t="s">
        <v>735</v>
      </c>
      <c r="G73" s="225">
        <v>15</v>
      </c>
      <c r="H73" s="226">
        <v>15</v>
      </c>
      <c r="I73" s="126" t="s">
        <v>248</v>
      </c>
    </row>
    <row r="74" spans="1:9" s="4" customFormat="1" ht="207">
      <c r="A74" s="233" t="s">
        <v>716</v>
      </c>
      <c r="B74" s="235" t="s">
        <v>226</v>
      </c>
      <c r="C74" s="224" t="s">
        <v>732</v>
      </c>
      <c r="D74" s="224" t="s">
        <v>736</v>
      </c>
      <c r="E74" s="224" t="s">
        <v>737</v>
      </c>
      <c r="F74" s="224" t="s">
        <v>735</v>
      </c>
      <c r="G74" s="225">
        <v>15</v>
      </c>
      <c r="H74" s="226">
        <v>15</v>
      </c>
      <c r="I74" s="126" t="s">
        <v>248</v>
      </c>
    </row>
    <row r="75" spans="1:9" s="4" customFormat="1" ht="138">
      <c r="A75" s="233" t="s">
        <v>716</v>
      </c>
      <c r="B75" s="235" t="s">
        <v>226</v>
      </c>
      <c r="C75" s="224" t="s">
        <v>738</v>
      </c>
      <c r="D75" s="224" t="s">
        <v>739</v>
      </c>
      <c r="E75" s="224" t="s">
        <v>740</v>
      </c>
      <c r="F75" s="224" t="s">
        <v>635</v>
      </c>
      <c r="G75" s="225">
        <v>50</v>
      </c>
      <c r="H75" s="226">
        <v>50</v>
      </c>
      <c r="I75" s="126" t="s">
        <v>248</v>
      </c>
    </row>
    <row r="76" spans="1:9" s="4" customFormat="1" ht="123.75">
      <c r="A76" s="233" t="s">
        <v>716</v>
      </c>
      <c r="B76" s="235" t="s">
        <v>226</v>
      </c>
      <c r="C76" s="224" t="s">
        <v>741</v>
      </c>
      <c r="D76" s="224" t="s">
        <v>742</v>
      </c>
      <c r="E76" s="224" t="s">
        <v>743</v>
      </c>
      <c r="F76" s="224" t="s">
        <v>635</v>
      </c>
      <c r="G76" s="225">
        <v>50</v>
      </c>
      <c r="H76" s="226">
        <v>50</v>
      </c>
      <c r="I76" s="126" t="s">
        <v>248</v>
      </c>
    </row>
    <row r="77" spans="1:9" s="4" customFormat="1" ht="82.5">
      <c r="A77" s="233" t="s">
        <v>716</v>
      </c>
      <c r="B77" s="235" t="s">
        <v>226</v>
      </c>
      <c r="C77" s="224" t="s">
        <v>744</v>
      </c>
      <c r="D77" s="224" t="s">
        <v>745</v>
      </c>
      <c r="E77" s="224" t="s">
        <v>746</v>
      </c>
      <c r="F77" s="224" t="s">
        <v>452</v>
      </c>
      <c r="G77" s="225">
        <v>15</v>
      </c>
      <c r="H77" s="226">
        <v>15</v>
      </c>
      <c r="I77" s="126" t="s">
        <v>248</v>
      </c>
    </row>
    <row r="78" spans="1:9" s="4" customFormat="1" ht="67.5">
      <c r="A78" s="233" t="s">
        <v>716</v>
      </c>
      <c r="B78" s="235" t="s">
        <v>226</v>
      </c>
      <c r="C78" s="224" t="s">
        <v>747</v>
      </c>
      <c r="D78" s="224" t="s">
        <v>745</v>
      </c>
      <c r="E78" s="224" t="s">
        <v>746</v>
      </c>
      <c r="F78" s="224" t="s">
        <v>452</v>
      </c>
      <c r="G78" s="225">
        <v>15</v>
      </c>
      <c r="H78" s="226">
        <v>15</v>
      </c>
      <c r="I78" s="126" t="s">
        <v>248</v>
      </c>
    </row>
    <row r="79" spans="1:9" s="4" customFormat="1" ht="96">
      <c r="A79" s="233" t="s">
        <v>716</v>
      </c>
      <c r="B79" s="235" t="s">
        <v>226</v>
      </c>
      <c r="C79" s="224" t="s">
        <v>748</v>
      </c>
      <c r="D79" s="224" t="s">
        <v>745</v>
      </c>
      <c r="E79" s="224" t="s">
        <v>746</v>
      </c>
      <c r="F79" s="224" t="s">
        <v>452</v>
      </c>
      <c r="G79" s="225">
        <v>15</v>
      </c>
      <c r="H79" s="226">
        <v>15</v>
      </c>
      <c r="I79" s="126" t="s">
        <v>248</v>
      </c>
    </row>
    <row r="80" spans="1:9" s="4" customFormat="1" ht="138">
      <c r="A80" s="233" t="s">
        <v>716</v>
      </c>
      <c r="B80" s="235" t="s">
        <v>226</v>
      </c>
      <c r="C80" s="224" t="s">
        <v>749</v>
      </c>
      <c r="D80" s="224" t="s">
        <v>750</v>
      </c>
      <c r="E80" s="224" t="s">
        <v>751</v>
      </c>
      <c r="F80" s="224" t="s">
        <v>635</v>
      </c>
      <c r="G80" s="225">
        <v>50</v>
      </c>
      <c r="H80" s="226">
        <v>50</v>
      </c>
      <c r="I80" s="126" t="s">
        <v>248</v>
      </c>
    </row>
    <row r="81" spans="1:9" s="4" customFormat="1" ht="96">
      <c r="A81" s="233" t="s">
        <v>716</v>
      </c>
      <c r="B81" s="235" t="s">
        <v>226</v>
      </c>
      <c r="C81" s="224" t="s">
        <v>752</v>
      </c>
      <c r="D81" s="224" t="s">
        <v>753</v>
      </c>
      <c r="E81" s="224" t="s">
        <v>754</v>
      </c>
      <c r="F81" s="224" t="s">
        <v>635</v>
      </c>
      <c r="G81" s="225">
        <v>50</v>
      </c>
      <c r="H81" s="226">
        <v>50</v>
      </c>
      <c r="I81" s="126" t="s">
        <v>248</v>
      </c>
    </row>
    <row r="82" spans="1:9" s="4" customFormat="1" ht="123.75">
      <c r="A82" s="233" t="s">
        <v>763</v>
      </c>
      <c r="B82" s="233" t="s">
        <v>226</v>
      </c>
      <c r="C82" s="233" t="s">
        <v>791</v>
      </c>
      <c r="D82" s="233" t="s">
        <v>792</v>
      </c>
      <c r="E82" s="245" t="s">
        <v>793</v>
      </c>
      <c r="F82" s="233" t="s">
        <v>305</v>
      </c>
      <c r="G82" s="233">
        <v>50</v>
      </c>
      <c r="H82" s="233">
        <v>50</v>
      </c>
      <c r="I82" s="126" t="s">
        <v>251</v>
      </c>
    </row>
    <row r="83" spans="1:9" s="4" customFormat="1" ht="179.25">
      <c r="A83" s="233" t="s">
        <v>763</v>
      </c>
      <c r="B83" s="233" t="s">
        <v>226</v>
      </c>
      <c r="C83" s="233" t="s">
        <v>794</v>
      </c>
      <c r="D83" s="224" t="s">
        <v>795</v>
      </c>
      <c r="E83" s="240" t="s">
        <v>796</v>
      </c>
      <c r="F83" s="224" t="s">
        <v>305</v>
      </c>
      <c r="G83" s="225">
        <v>50</v>
      </c>
      <c r="H83" s="226">
        <v>50</v>
      </c>
      <c r="I83" s="126" t="s">
        <v>251</v>
      </c>
    </row>
    <row r="84" spans="1:9" s="4" customFormat="1" ht="207">
      <c r="A84" s="233" t="s">
        <v>763</v>
      </c>
      <c r="B84" s="233" t="s">
        <v>226</v>
      </c>
      <c r="C84" s="224" t="s">
        <v>797</v>
      </c>
      <c r="D84" s="224" t="s">
        <v>798</v>
      </c>
      <c r="E84" s="240" t="s">
        <v>799</v>
      </c>
      <c r="F84" s="224" t="s">
        <v>305</v>
      </c>
      <c r="G84" s="225">
        <v>50</v>
      </c>
      <c r="H84" s="226">
        <v>50</v>
      </c>
      <c r="I84" s="126" t="s">
        <v>251</v>
      </c>
    </row>
    <row r="85" spans="1:9" s="4" customFormat="1" ht="207">
      <c r="A85" s="233" t="s">
        <v>763</v>
      </c>
      <c r="B85" s="233" t="s">
        <v>226</v>
      </c>
      <c r="C85" s="224" t="s">
        <v>797</v>
      </c>
      <c r="D85" s="224" t="s">
        <v>800</v>
      </c>
      <c r="E85" s="240" t="s">
        <v>325</v>
      </c>
      <c r="F85" s="224" t="s">
        <v>305</v>
      </c>
      <c r="G85" s="225">
        <v>50</v>
      </c>
      <c r="H85" s="226">
        <v>50</v>
      </c>
      <c r="I85" s="126" t="s">
        <v>251</v>
      </c>
    </row>
    <row r="86" spans="1:9" s="4" customFormat="1" ht="192.75">
      <c r="A86" s="233" t="s">
        <v>763</v>
      </c>
      <c r="B86" s="235" t="s">
        <v>226</v>
      </c>
      <c r="C86" s="224" t="s">
        <v>801</v>
      </c>
      <c r="D86" s="224" t="s">
        <v>802</v>
      </c>
      <c r="E86" s="224" t="s">
        <v>803</v>
      </c>
      <c r="F86" s="224" t="s">
        <v>804</v>
      </c>
      <c r="G86" s="225">
        <v>15</v>
      </c>
      <c r="H86" s="226">
        <v>15</v>
      </c>
      <c r="I86" s="126" t="s">
        <v>251</v>
      </c>
    </row>
    <row r="87" spans="1:9" s="4" customFormat="1" ht="303">
      <c r="A87" s="233" t="s">
        <v>830</v>
      </c>
      <c r="B87" s="235" t="s">
        <v>846</v>
      </c>
      <c r="C87" s="224" t="s">
        <v>847</v>
      </c>
      <c r="D87" s="224" t="s">
        <v>848</v>
      </c>
      <c r="E87" s="240" t="s">
        <v>849</v>
      </c>
      <c r="F87" s="224" t="s">
        <v>850</v>
      </c>
      <c r="G87" s="225">
        <v>50</v>
      </c>
      <c r="H87" s="226">
        <v>50</v>
      </c>
      <c r="I87" s="126" t="s">
        <v>253</v>
      </c>
    </row>
    <row r="88" spans="1:9" s="4" customFormat="1" ht="110.25">
      <c r="A88" s="233" t="s">
        <v>830</v>
      </c>
      <c r="B88" s="235" t="s">
        <v>846</v>
      </c>
      <c r="C88" s="224" t="s">
        <v>851</v>
      </c>
      <c r="D88" s="224" t="s">
        <v>852</v>
      </c>
      <c r="E88" s="240" t="s">
        <v>853</v>
      </c>
      <c r="F88" s="224" t="s">
        <v>854</v>
      </c>
      <c r="G88" s="225">
        <v>50</v>
      </c>
      <c r="H88" s="226">
        <v>50</v>
      </c>
      <c r="I88" s="126" t="s">
        <v>253</v>
      </c>
    </row>
    <row r="89" spans="1:9" s="4" customFormat="1" ht="123.75">
      <c r="A89" s="233" t="s">
        <v>830</v>
      </c>
      <c r="B89" s="235" t="s">
        <v>846</v>
      </c>
      <c r="C89" s="224" t="s">
        <v>855</v>
      </c>
      <c r="D89" s="224" t="s">
        <v>856</v>
      </c>
      <c r="E89" s="240" t="s">
        <v>857</v>
      </c>
      <c r="F89" s="224" t="s">
        <v>271</v>
      </c>
      <c r="G89" s="225">
        <v>50</v>
      </c>
      <c r="H89" s="226">
        <v>50</v>
      </c>
      <c r="I89" s="126" t="s">
        <v>253</v>
      </c>
    </row>
    <row r="90" spans="1:9" s="4" customFormat="1" ht="165">
      <c r="A90" s="233" t="s">
        <v>830</v>
      </c>
      <c r="B90" s="235" t="s">
        <v>846</v>
      </c>
      <c r="C90" s="224" t="s">
        <v>858</v>
      </c>
      <c r="D90" s="224" t="s">
        <v>859</v>
      </c>
      <c r="E90" s="240" t="s">
        <v>860</v>
      </c>
      <c r="F90" s="224" t="s">
        <v>357</v>
      </c>
      <c r="G90" s="225">
        <v>50</v>
      </c>
      <c r="H90" s="226">
        <v>50</v>
      </c>
      <c r="I90" s="126" t="s">
        <v>253</v>
      </c>
    </row>
    <row r="91" spans="1:9" s="4" customFormat="1" ht="151.5">
      <c r="A91" s="233" t="s">
        <v>830</v>
      </c>
      <c r="B91" s="235" t="s">
        <v>846</v>
      </c>
      <c r="C91" s="224" t="s">
        <v>861</v>
      </c>
      <c r="D91" s="224" t="s">
        <v>862</v>
      </c>
      <c r="E91" s="240" t="s">
        <v>863</v>
      </c>
      <c r="F91" s="224" t="s">
        <v>864</v>
      </c>
      <c r="G91" s="225">
        <v>50</v>
      </c>
      <c r="H91" s="226">
        <v>50</v>
      </c>
      <c r="I91" s="126" t="s">
        <v>253</v>
      </c>
    </row>
    <row r="92" spans="1:9" s="4" customFormat="1" ht="409.5">
      <c r="A92" s="233" t="s">
        <v>884</v>
      </c>
      <c r="B92" s="235" t="s">
        <v>226</v>
      </c>
      <c r="C92" s="224" t="s">
        <v>891</v>
      </c>
      <c r="D92" s="224" t="s">
        <v>892</v>
      </c>
      <c r="E92" s="240" t="s">
        <v>893</v>
      </c>
      <c r="F92" s="224" t="s">
        <v>894</v>
      </c>
      <c r="G92" s="225">
        <v>15</v>
      </c>
      <c r="H92" s="226">
        <v>15</v>
      </c>
      <c r="I92" s="126" t="s">
        <v>255</v>
      </c>
    </row>
    <row r="93" spans="1:9" s="4" customFormat="1" ht="201">
      <c r="A93" s="233" t="s">
        <v>884</v>
      </c>
      <c r="B93" s="235" t="s">
        <v>226</v>
      </c>
      <c r="C93" s="224" t="s">
        <v>895</v>
      </c>
      <c r="D93" s="224" t="s">
        <v>896</v>
      </c>
      <c r="E93" s="240" t="s">
        <v>897</v>
      </c>
      <c r="F93" s="224" t="s">
        <v>894</v>
      </c>
      <c r="G93" s="225">
        <v>15</v>
      </c>
      <c r="H93" s="226">
        <v>15</v>
      </c>
      <c r="I93" s="126" t="s">
        <v>255</v>
      </c>
    </row>
    <row r="94" spans="1:9" s="4" customFormat="1" ht="409.5">
      <c r="A94" s="233" t="s">
        <v>884</v>
      </c>
      <c r="B94" s="235" t="s">
        <v>226</v>
      </c>
      <c r="C94" s="224" t="s">
        <v>898</v>
      </c>
      <c r="D94" s="224" t="s">
        <v>899</v>
      </c>
      <c r="E94" s="240" t="s">
        <v>900</v>
      </c>
      <c r="F94" s="224"/>
      <c r="G94" s="225">
        <v>15</v>
      </c>
      <c r="H94" s="226">
        <v>15</v>
      </c>
      <c r="I94" s="126" t="s">
        <v>255</v>
      </c>
    </row>
    <row r="95" spans="1:9" s="4" customFormat="1" ht="409.5">
      <c r="A95" s="233" t="s">
        <v>884</v>
      </c>
      <c r="B95" s="235" t="s">
        <v>226</v>
      </c>
      <c r="C95" s="224" t="s">
        <v>901</v>
      </c>
      <c r="D95" s="224" t="s">
        <v>902</v>
      </c>
      <c r="E95" s="240" t="s">
        <v>903</v>
      </c>
      <c r="F95" s="224"/>
      <c r="G95" s="225">
        <v>15</v>
      </c>
      <c r="H95" s="226">
        <v>15</v>
      </c>
      <c r="I95" s="126" t="s">
        <v>255</v>
      </c>
    </row>
    <row r="96" spans="1:9" s="4" customFormat="1" ht="110.25">
      <c r="A96" s="233" t="s">
        <v>884</v>
      </c>
      <c r="B96" s="235" t="s">
        <v>226</v>
      </c>
      <c r="C96" s="224" t="s">
        <v>904</v>
      </c>
      <c r="D96" s="224" t="s">
        <v>905</v>
      </c>
      <c r="E96" s="240" t="s">
        <v>906</v>
      </c>
      <c r="F96" s="224" t="s">
        <v>305</v>
      </c>
      <c r="G96" s="225">
        <v>50</v>
      </c>
      <c r="H96" s="226">
        <v>50</v>
      </c>
      <c r="I96" s="126" t="s">
        <v>255</v>
      </c>
    </row>
    <row r="97" spans="1:9" s="4" customFormat="1" ht="192.75">
      <c r="A97" s="233" t="s">
        <v>231</v>
      </c>
      <c r="B97" s="235" t="s">
        <v>226</v>
      </c>
      <c r="C97" s="224" t="s">
        <v>928</v>
      </c>
      <c r="D97" s="224" t="s">
        <v>929</v>
      </c>
      <c r="E97" s="224"/>
      <c r="F97" s="224" t="s">
        <v>452</v>
      </c>
      <c r="G97" s="225">
        <v>15</v>
      </c>
      <c r="H97" s="226">
        <v>15</v>
      </c>
      <c r="I97" s="126" t="s">
        <v>231</v>
      </c>
    </row>
    <row r="98" spans="1:9" s="4" customFormat="1" ht="220.5">
      <c r="A98" s="233" t="s">
        <v>231</v>
      </c>
      <c r="B98" s="235" t="s">
        <v>226</v>
      </c>
      <c r="C98" s="224" t="s">
        <v>930</v>
      </c>
      <c r="D98" s="224" t="s">
        <v>929</v>
      </c>
      <c r="E98" s="224"/>
      <c r="F98" s="224" t="s">
        <v>452</v>
      </c>
      <c r="G98" s="225">
        <v>15</v>
      </c>
      <c r="H98" s="226">
        <v>15</v>
      </c>
      <c r="I98" s="126" t="s">
        <v>231</v>
      </c>
    </row>
    <row r="99" spans="1:9" s="4" customFormat="1" ht="96">
      <c r="A99" s="233" t="s">
        <v>231</v>
      </c>
      <c r="B99" s="235" t="s">
        <v>226</v>
      </c>
      <c r="C99" s="224" t="s">
        <v>931</v>
      </c>
      <c r="D99" s="224" t="s">
        <v>929</v>
      </c>
      <c r="E99" s="224"/>
      <c r="F99" s="224" t="s">
        <v>452</v>
      </c>
      <c r="G99" s="225">
        <v>15</v>
      </c>
      <c r="H99" s="226">
        <v>15</v>
      </c>
      <c r="I99" s="126" t="s">
        <v>231</v>
      </c>
    </row>
    <row r="100" spans="1:9" s="4" customFormat="1" ht="96">
      <c r="A100" s="233" t="s">
        <v>231</v>
      </c>
      <c r="B100" s="235"/>
      <c r="C100" s="224" t="s">
        <v>932</v>
      </c>
      <c r="D100" s="224" t="s">
        <v>929</v>
      </c>
      <c r="E100" s="224"/>
      <c r="F100" s="224" t="s">
        <v>452</v>
      </c>
      <c r="G100" s="225">
        <v>15</v>
      </c>
      <c r="H100" s="226">
        <v>15</v>
      </c>
      <c r="I100" s="126" t="s">
        <v>231</v>
      </c>
    </row>
    <row r="101" spans="1:9" s="4" customFormat="1" ht="96">
      <c r="A101" s="233" t="s">
        <v>231</v>
      </c>
      <c r="B101" s="235"/>
      <c r="C101" s="224" t="s">
        <v>933</v>
      </c>
      <c r="D101" s="224" t="s">
        <v>929</v>
      </c>
      <c r="E101" s="224"/>
      <c r="F101" s="224" t="s">
        <v>452</v>
      </c>
      <c r="G101" s="225">
        <v>15</v>
      </c>
      <c r="H101" s="226">
        <v>15</v>
      </c>
      <c r="I101" s="126" t="s">
        <v>231</v>
      </c>
    </row>
    <row r="102" spans="1:9" s="4" customFormat="1" ht="123.75">
      <c r="A102" s="233" t="s">
        <v>231</v>
      </c>
      <c r="B102" s="235"/>
      <c r="C102" s="224" t="s">
        <v>934</v>
      </c>
      <c r="D102" s="224" t="s">
        <v>929</v>
      </c>
      <c r="E102" s="224"/>
      <c r="F102" s="224" t="s">
        <v>452</v>
      </c>
      <c r="G102" s="225">
        <v>15</v>
      </c>
      <c r="H102" s="226">
        <v>15</v>
      </c>
      <c r="I102" s="126" t="s">
        <v>231</v>
      </c>
    </row>
    <row r="103" spans="1:9" s="4" customFormat="1" ht="96">
      <c r="A103" s="233" t="s">
        <v>231</v>
      </c>
      <c r="B103" s="235"/>
      <c r="C103" s="224" t="s">
        <v>935</v>
      </c>
      <c r="D103" s="224" t="s">
        <v>929</v>
      </c>
      <c r="E103" s="224"/>
      <c r="F103" s="224" t="s">
        <v>452</v>
      </c>
      <c r="G103" s="225">
        <v>15</v>
      </c>
      <c r="H103" s="226">
        <v>15</v>
      </c>
      <c r="I103" s="126" t="s">
        <v>231</v>
      </c>
    </row>
    <row r="104" spans="1:9" s="4" customFormat="1" ht="96">
      <c r="A104" s="233" t="s">
        <v>231</v>
      </c>
      <c r="B104" s="235"/>
      <c r="C104" s="224" t="s">
        <v>936</v>
      </c>
      <c r="D104" s="224" t="s">
        <v>929</v>
      </c>
      <c r="E104" s="224"/>
      <c r="F104" s="224" t="s">
        <v>452</v>
      </c>
      <c r="G104" s="225">
        <v>15</v>
      </c>
      <c r="H104" s="226">
        <v>15</v>
      </c>
      <c r="I104" s="126" t="s">
        <v>231</v>
      </c>
    </row>
    <row r="105" spans="1:9" s="4" customFormat="1" ht="138">
      <c r="A105" s="233" t="s">
        <v>231</v>
      </c>
      <c r="B105" s="235"/>
      <c r="C105" s="224" t="s">
        <v>937</v>
      </c>
      <c r="D105" s="224" t="s">
        <v>929</v>
      </c>
      <c r="E105" s="224"/>
      <c r="F105" s="224" t="s">
        <v>452</v>
      </c>
      <c r="G105" s="225">
        <v>15</v>
      </c>
      <c r="H105" s="226">
        <v>15</v>
      </c>
      <c r="I105" s="126" t="s">
        <v>231</v>
      </c>
    </row>
    <row r="106" spans="1:9" s="4" customFormat="1" ht="207">
      <c r="A106" s="233" t="s">
        <v>231</v>
      </c>
      <c r="B106" s="235"/>
      <c r="C106" s="224" t="s">
        <v>938</v>
      </c>
      <c r="D106" s="224" t="s">
        <v>929</v>
      </c>
      <c r="E106" s="224"/>
      <c r="F106" s="224" t="s">
        <v>452</v>
      </c>
      <c r="G106" s="225">
        <v>15</v>
      </c>
      <c r="H106" s="226">
        <v>15</v>
      </c>
      <c r="I106" s="126" t="s">
        <v>231</v>
      </c>
    </row>
    <row r="107" spans="1:9" s="4" customFormat="1" ht="96">
      <c r="A107" s="233" t="s">
        <v>231</v>
      </c>
      <c r="B107" s="235"/>
      <c r="C107" s="224" t="s">
        <v>939</v>
      </c>
      <c r="D107" s="224" t="s">
        <v>929</v>
      </c>
      <c r="E107" s="224"/>
      <c r="F107" s="224" t="s">
        <v>452</v>
      </c>
      <c r="G107" s="225">
        <v>15</v>
      </c>
      <c r="H107" s="226">
        <v>15</v>
      </c>
      <c r="I107" s="126" t="s">
        <v>231</v>
      </c>
    </row>
    <row r="108" spans="1:9" s="4" customFormat="1" ht="110.25">
      <c r="A108" s="233" t="s">
        <v>231</v>
      </c>
      <c r="B108" s="235"/>
      <c r="C108" s="224" t="s">
        <v>940</v>
      </c>
      <c r="D108" s="224" t="s">
        <v>929</v>
      </c>
      <c r="E108" s="224"/>
      <c r="F108" s="224" t="s">
        <v>452</v>
      </c>
      <c r="G108" s="225">
        <v>15</v>
      </c>
      <c r="H108" s="226">
        <v>15</v>
      </c>
      <c r="I108" s="126" t="s">
        <v>231</v>
      </c>
    </row>
    <row r="109" spans="1:9" s="4" customFormat="1" ht="123.75">
      <c r="A109" s="233" t="s">
        <v>231</v>
      </c>
      <c r="B109" s="235"/>
      <c r="C109" s="224" t="s">
        <v>941</v>
      </c>
      <c r="D109" s="224" t="s">
        <v>929</v>
      </c>
      <c r="E109" s="224"/>
      <c r="F109" s="224" t="s">
        <v>452</v>
      </c>
      <c r="G109" s="225">
        <v>15</v>
      </c>
      <c r="H109" s="226">
        <v>15</v>
      </c>
      <c r="I109" s="126" t="s">
        <v>231</v>
      </c>
    </row>
    <row r="110" spans="1:9" s="4" customFormat="1" ht="110.25">
      <c r="A110" s="233" t="s">
        <v>231</v>
      </c>
      <c r="B110" s="235"/>
      <c r="C110" s="224" t="s">
        <v>942</v>
      </c>
      <c r="D110" s="224" t="s">
        <v>929</v>
      </c>
      <c r="E110" s="224"/>
      <c r="F110" s="224" t="s">
        <v>452</v>
      </c>
      <c r="G110" s="225">
        <v>15</v>
      </c>
      <c r="H110" s="226">
        <v>15</v>
      </c>
      <c r="I110" s="126" t="s">
        <v>231</v>
      </c>
    </row>
    <row r="111" spans="1:9" s="4" customFormat="1" ht="123.75">
      <c r="A111" s="233" t="s">
        <v>231</v>
      </c>
      <c r="B111" s="235"/>
      <c r="C111" s="224" t="s">
        <v>943</v>
      </c>
      <c r="D111" s="224" t="s">
        <v>944</v>
      </c>
      <c r="E111" s="224"/>
      <c r="F111" s="224" t="s">
        <v>452</v>
      </c>
      <c r="G111" s="225">
        <v>15</v>
      </c>
      <c r="H111" s="226">
        <v>15</v>
      </c>
      <c r="I111" s="126" t="s">
        <v>231</v>
      </c>
    </row>
    <row r="112" spans="1:9" s="4" customFormat="1" ht="110.25">
      <c r="A112" s="233" t="s">
        <v>231</v>
      </c>
      <c r="B112" s="235"/>
      <c r="C112" s="224" t="s">
        <v>945</v>
      </c>
      <c r="D112" s="224" t="s">
        <v>944</v>
      </c>
      <c r="E112" s="224"/>
      <c r="F112" s="224" t="s">
        <v>452</v>
      </c>
      <c r="G112" s="225">
        <v>15</v>
      </c>
      <c r="H112" s="226">
        <v>15</v>
      </c>
      <c r="I112" s="126" t="s">
        <v>231</v>
      </c>
    </row>
    <row r="113" spans="1:9" s="4" customFormat="1" ht="234">
      <c r="A113" s="233" t="s">
        <v>231</v>
      </c>
      <c r="B113" s="235"/>
      <c r="C113" s="224" t="s">
        <v>946</v>
      </c>
      <c r="D113" s="224" t="s">
        <v>944</v>
      </c>
      <c r="E113" s="224"/>
      <c r="F113" s="224" t="s">
        <v>452</v>
      </c>
      <c r="G113" s="225">
        <v>15</v>
      </c>
      <c r="H113" s="226">
        <v>15</v>
      </c>
      <c r="I113" s="126" t="s">
        <v>231</v>
      </c>
    </row>
    <row r="114" spans="1:9" s="4" customFormat="1" ht="207">
      <c r="A114" s="233" t="s">
        <v>231</v>
      </c>
      <c r="B114" s="235"/>
      <c r="C114" s="224" t="s">
        <v>947</v>
      </c>
      <c r="D114" s="224" t="s">
        <v>944</v>
      </c>
      <c r="E114" s="224"/>
      <c r="F114" s="224" t="s">
        <v>452</v>
      </c>
      <c r="G114" s="225">
        <v>15</v>
      </c>
      <c r="H114" s="226">
        <v>15</v>
      </c>
      <c r="I114" s="126" t="s">
        <v>231</v>
      </c>
    </row>
    <row r="115" spans="1:9" s="4" customFormat="1" ht="179.25">
      <c r="A115" s="233" t="s">
        <v>991</v>
      </c>
      <c r="C115" s="224" t="s">
        <v>1020</v>
      </c>
      <c r="D115" s="224" t="s">
        <v>1021</v>
      </c>
      <c r="E115" s="240" t="s">
        <v>1022</v>
      </c>
      <c r="F115" s="224" t="s">
        <v>1023</v>
      </c>
      <c r="G115" s="225">
        <v>15</v>
      </c>
      <c r="H115" s="226">
        <v>15</v>
      </c>
      <c r="I115" s="126" t="s">
        <v>233</v>
      </c>
    </row>
    <row r="116" spans="1:9" s="4" customFormat="1" ht="330.75">
      <c r="A116" s="233" t="s">
        <v>991</v>
      </c>
      <c r="B116" s="235" t="s">
        <v>949</v>
      </c>
      <c r="C116" s="224" t="s">
        <v>1024</v>
      </c>
      <c r="D116" s="369" t="s">
        <v>1073</v>
      </c>
      <c r="E116" s="224"/>
      <c r="F116" s="224" t="s">
        <v>1023</v>
      </c>
      <c r="G116" s="225">
        <v>15</v>
      </c>
      <c r="H116" s="226">
        <v>15</v>
      </c>
      <c r="I116" s="126" t="s">
        <v>233</v>
      </c>
    </row>
    <row r="117" spans="1:9" s="4" customFormat="1" ht="138">
      <c r="A117" s="233" t="s">
        <v>991</v>
      </c>
      <c r="B117" s="235" t="s">
        <v>949</v>
      </c>
      <c r="C117" s="224" t="s">
        <v>1025</v>
      </c>
      <c r="D117" s="224" t="s">
        <v>1026</v>
      </c>
      <c r="E117" s="224"/>
      <c r="F117" s="224" t="s">
        <v>1023</v>
      </c>
      <c r="G117" s="225">
        <v>15</v>
      </c>
      <c r="H117" s="226">
        <v>15</v>
      </c>
      <c r="I117" s="126" t="s">
        <v>233</v>
      </c>
    </row>
    <row r="118" spans="1:9" s="4" customFormat="1" ht="123.75">
      <c r="A118" s="233" t="s">
        <v>991</v>
      </c>
      <c r="B118" s="235" t="s">
        <v>949</v>
      </c>
      <c r="C118" s="224" t="s">
        <v>1027</v>
      </c>
      <c r="D118" s="224" t="s">
        <v>1028</v>
      </c>
      <c r="E118" s="224"/>
      <c r="F118" s="224" t="s">
        <v>1023</v>
      </c>
      <c r="G118" s="225">
        <v>15</v>
      </c>
      <c r="H118" s="226">
        <v>15</v>
      </c>
      <c r="I118" s="126" t="s">
        <v>233</v>
      </c>
    </row>
    <row r="119" spans="1:9" s="4" customFormat="1" ht="14.25" customHeight="1">
      <c r="A119" s="233" t="s">
        <v>991</v>
      </c>
      <c r="B119" s="235" t="s">
        <v>949</v>
      </c>
      <c r="C119" s="224" t="s">
        <v>1029</v>
      </c>
      <c r="D119" s="224" t="s">
        <v>1030</v>
      </c>
      <c r="E119" s="224"/>
      <c r="F119" s="224"/>
      <c r="G119" s="225">
        <v>15</v>
      </c>
      <c r="H119" s="226">
        <v>15</v>
      </c>
      <c r="I119" s="126" t="s">
        <v>233</v>
      </c>
    </row>
    <row r="120" spans="1:9" s="4" customFormat="1" ht="14.25" customHeight="1">
      <c r="A120" s="233" t="s">
        <v>991</v>
      </c>
      <c r="B120" s="235" t="s">
        <v>949</v>
      </c>
      <c r="C120" s="224" t="s">
        <v>1027</v>
      </c>
      <c r="D120" s="224" t="s">
        <v>1031</v>
      </c>
      <c r="E120" s="224"/>
      <c r="F120" s="224"/>
      <c r="G120" s="225">
        <v>15</v>
      </c>
      <c r="H120" s="226">
        <v>15</v>
      </c>
      <c r="I120" s="126" t="s">
        <v>233</v>
      </c>
    </row>
    <row r="121" spans="1:9" s="4" customFormat="1" ht="14.25" customHeight="1">
      <c r="A121" s="233" t="s">
        <v>991</v>
      </c>
      <c r="B121" s="235" t="s">
        <v>949</v>
      </c>
      <c r="C121" s="224" t="s">
        <v>1032</v>
      </c>
      <c r="D121" s="224" t="s">
        <v>1033</v>
      </c>
      <c r="E121" s="224" t="s">
        <v>1034</v>
      </c>
      <c r="F121" s="224" t="s">
        <v>1074</v>
      </c>
      <c r="G121" s="225">
        <v>50</v>
      </c>
      <c r="H121" s="226">
        <v>15</v>
      </c>
      <c r="I121" s="126" t="s">
        <v>233</v>
      </c>
    </row>
    <row r="122" spans="1:9" s="4" customFormat="1" ht="14.25" customHeight="1">
      <c r="A122" s="233" t="s">
        <v>991</v>
      </c>
      <c r="B122" s="235" t="s">
        <v>949</v>
      </c>
      <c r="C122" s="224" t="s">
        <v>1035</v>
      </c>
      <c r="D122" s="224" t="s">
        <v>1036</v>
      </c>
      <c r="E122" s="224"/>
      <c r="F122" s="224" t="s">
        <v>1023</v>
      </c>
      <c r="G122" s="225">
        <v>15</v>
      </c>
      <c r="H122" s="226">
        <v>15</v>
      </c>
      <c r="I122" s="126" t="s">
        <v>233</v>
      </c>
    </row>
    <row r="123" spans="1:9" s="4" customFormat="1" ht="14.25" customHeight="1">
      <c r="A123" s="233" t="s">
        <v>991</v>
      </c>
      <c r="B123" s="235" t="s">
        <v>949</v>
      </c>
      <c r="C123" s="224" t="s">
        <v>1037</v>
      </c>
      <c r="D123" s="224" t="s">
        <v>1038</v>
      </c>
      <c r="E123" s="224"/>
      <c r="F123" s="224" t="s">
        <v>1023</v>
      </c>
      <c r="G123" s="225">
        <v>15</v>
      </c>
      <c r="H123" s="226">
        <v>15</v>
      </c>
      <c r="I123" s="126" t="s">
        <v>233</v>
      </c>
    </row>
    <row r="124" spans="1:9" s="4" customFormat="1" ht="14.25" customHeight="1">
      <c r="A124" s="233" t="s">
        <v>948</v>
      </c>
      <c r="B124" s="235" t="s">
        <v>949</v>
      </c>
      <c r="C124" s="224" t="s">
        <v>1025</v>
      </c>
      <c r="D124" s="224" t="s">
        <v>1039</v>
      </c>
      <c r="E124" s="240" t="s">
        <v>1040</v>
      </c>
      <c r="F124" s="224"/>
      <c r="G124" s="225">
        <v>15</v>
      </c>
      <c r="H124" s="226">
        <v>15</v>
      </c>
      <c r="I124" s="126" t="s">
        <v>233</v>
      </c>
    </row>
    <row r="125" spans="1:9" ht="14.25" customHeight="1">
      <c r="A125" s="233" t="s">
        <v>948</v>
      </c>
      <c r="B125" s="235" t="s">
        <v>949</v>
      </c>
      <c r="C125" s="224" t="s">
        <v>1041</v>
      </c>
      <c r="D125" s="224" t="s">
        <v>1042</v>
      </c>
      <c r="E125" s="240" t="s">
        <v>1043</v>
      </c>
      <c r="F125" s="224"/>
      <c r="G125" s="225">
        <v>15</v>
      </c>
      <c r="H125" s="226">
        <v>15</v>
      </c>
      <c r="I125" s="126" t="s">
        <v>233</v>
      </c>
    </row>
    <row r="126" spans="1:9" ht="14.25" customHeight="1">
      <c r="A126" s="233" t="s">
        <v>948</v>
      </c>
      <c r="B126" s="235" t="s">
        <v>949</v>
      </c>
      <c r="C126" s="224" t="s">
        <v>1044</v>
      </c>
      <c r="D126" s="224" t="s">
        <v>1045</v>
      </c>
      <c r="E126" s="240" t="s">
        <v>1046</v>
      </c>
      <c r="F126" s="224"/>
      <c r="G126" s="225">
        <v>15</v>
      </c>
      <c r="H126" s="226">
        <v>15</v>
      </c>
      <c r="I126" s="126" t="s">
        <v>233</v>
      </c>
    </row>
    <row r="127" spans="1:9" ht="14.25" customHeight="1">
      <c r="A127" s="233" t="s">
        <v>948</v>
      </c>
      <c r="B127" s="235" t="s">
        <v>949</v>
      </c>
      <c r="C127" s="224" t="s">
        <v>1047</v>
      </c>
      <c r="D127" s="224" t="s">
        <v>1048</v>
      </c>
      <c r="E127" s="240" t="s">
        <v>1049</v>
      </c>
      <c r="F127" s="224"/>
      <c r="G127" s="225">
        <v>15</v>
      </c>
      <c r="H127" s="226">
        <v>15</v>
      </c>
      <c r="I127" s="126" t="s">
        <v>233</v>
      </c>
    </row>
    <row r="128" spans="1:9" ht="14.25" customHeight="1">
      <c r="A128" s="233" t="s">
        <v>991</v>
      </c>
      <c r="B128" s="235" t="s">
        <v>949</v>
      </c>
      <c r="C128" s="224" t="s">
        <v>1050</v>
      </c>
      <c r="D128" s="224" t="s">
        <v>1051</v>
      </c>
      <c r="E128" s="240" t="s">
        <v>1052</v>
      </c>
      <c r="F128" s="224"/>
      <c r="G128" s="225">
        <v>15</v>
      </c>
      <c r="H128" s="226">
        <v>15</v>
      </c>
      <c r="I128" s="126" t="s">
        <v>233</v>
      </c>
    </row>
    <row r="129" spans="1:9" ht="14.25" customHeight="1">
      <c r="A129" s="233" t="s">
        <v>991</v>
      </c>
      <c r="B129" s="235" t="s">
        <v>949</v>
      </c>
      <c r="C129" s="224" t="s">
        <v>1053</v>
      </c>
      <c r="D129" s="224" t="s">
        <v>1054</v>
      </c>
      <c r="E129" s="240" t="s">
        <v>860</v>
      </c>
      <c r="F129" s="224"/>
      <c r="G129" s="225">
        <v>15</v>
      </c>
      <c r="H129" s="226">
        <v>15</v>
      </c>
      <c r="I129" s="126" t="s">
        <v>233</v>
      </c>
    </row>
    <row r="130" spans="1:9" s="4" customFormat="1" ht="14.25" customHeight="1">
      <c r="A130" s="233" t="s">
        <v>948</v>
      </c>
      <c r="B130" s="235" t="s">
        <v>1055</v>
      </c>
      <c r="C130" s="224" t="s">
        <v>1056</v>
      </c>
      <c r="D130" s="224" t="s">
        <v>1057</v>
      </c>
      <c r="E130" s="240" t="s">
        <v>760</v>
      </c>
      <c r="F130" s="224"/>
      <c r="G130" s="225">
        <v>15</v>
      </c>
      <c r="H130" s="226">
        <v>15</v>
      </c>
      <c r="I130" s="126" t="s">
        <v>233</v>
      </c>
    </row>
    <row r="131" spans="1:9" s="4" customFormat="1" ht="14.25" customHeight="1">
      <c r="A131" s="233" t="s">
        <v>948</v>
      </c>
      <c r="B131" s="235" t="s">
        <v>949</v>
      </c>
      <c r="C131" s="224" t="s">
        <v>1037</v>
      </c>
      <c r="D131" s="224" t="s">
        <v>1058</v>
      </c>
      <c r="E131" s="240"/>
      <c r="F131" s="224" t="s">
        <v>452</v>
      </c>
      <c r="G131" s="225">
        <v>15</v>
      </c>
      <c r="H131" s="226">
        <v>15</v>
      </c>
      <c r="I131" s="126" t="s">
        <v>233</v>
      </c>
    </row>
    <row r="132" spans="1:9" s="4" customFormat="1" ht="14.25" customHeight="1">
      <c r="A132" s="233" t="s">
        <v>948</v>
      </c>
      <c r="B132" s="235" t="s">
        <v>949</v>
      </c>
      <c r="C132" s="224" t="s">
        <v>1059</v>
      </c>
      <c r="D132" s="224" t="s">
        <v>1058</v>
      </c>
      <c r="E132" s="240"/>
      <c r="F132" s="224" t="s">
        <v>452</v>
      </c>
      <c r="G132" s="225">
        <v>15</v>
      </c>
      <c r="H132" s="226">
        <v>15</v>
      </c>
      <c r="I132" s="126" t="s">
        <v>233</v>
      </c>
    </row>
    <row r="133" spans="1:9" s="4" customFormat="1" ht="14.25" customHeight="1">
      <c r="A133" s="233" t="s">
        <v>948</v>
      </c>
      <c r="B133" s="235" t="s">
        <v>949</v>
      </c>
      <c r="C133" s="224" t="s">
        <v>1060</v>
      </c>
      <c r="D133" s="224" t="s">
        <v>1058</v>
      </c>
      <c r="E133" s="240"/>
      <c r="F133" s="224" t="s">
        <v>452</v>
      </c>
      <c r="G133" s="225">
        <v>15</v>
      </c>
      <c r="H133" s="226">
        <v>15</v>
      </c>
      <c r="I133" s="126" t="s">
        <v>233</v>
      </c>
    </row>
    <row r="134" spans="1:9" s="4" customFormat="1" ht="14.25" customHeight="1">
      <c r="A134" s="233" t="s">
        <v>948</v>
      </c>
      <c r="B134" s="235" t="s">
        <v>949</v>
      </c>
      <c r="C134" s="224" t="s">
        <v>1061</v>
      </c>
      <c r="D134" s="224" t="s">
        <v>1058</v>
      </c>
      <c r="E134" s="240"/>
      <c r="F134" s="224" t="s">
        <v>452</v>
      </c>
      <c r="G134" s="225">
        <v>15</v>
      </c>
      <c r="H134" s="226">
        <v>15</v>
      </c>
      <c r="I134" s="126" t="s">
        <v>233</v>
      </c>
    </row>
    <row r="135" spans="1:9" s="4" customFormat="1" ht="14.25" customHeight="1">
      <c r="A135" s="233" t="s">
        <v>948</v>
      </c>
      <c r="B135" s="235" t="s">
        <v>949</v>
      </c>
      <c r="C135" s="224" t="s">
        <v>1062</v>
      </c>
      <c r="D135" s="224" t="s">
        <v>1058</v>
      </c>
      <c r="E135" s="240"/>
      <c r="F135" s="224" t="s">
        <v>452</v>
      </c>
      <c r="G135" s="225">
        <v>15</v>
      </c>
      <c r="H135" s="226">
        <v>5</v>
      </c>
      <c r="I135" s="126" t="s">
        <v>233</v>
      </c>
    </row>
    <row r="136" spans="1:9" ht="14.25" customHeight="1">
      <c r="A136" s="233" t="s">
        <v>948</v>
      </c>
      <c r="B136" s="235" t="s">
        <v>949</v>
      </c>
      <c r="C136" s="224" t="s">
        <v>1063</v>
      </c>
      <c r="D136" s="224" t="s">
        <v>1058</v>
      </c>
      <c r="E136" s="240"/>
      <c r="F136" s="224" t="s">
        <v>452</v>
      </c>
      <c r="G136" s="225">
        <v>15</v>
      </c>
      <c r="H136" s="226">
        <v>7.5</v>
      </c>
      <c r="I136" s="126" t="s">
        <v>233</v>
      </c>
    </row>
    <row r="137" spans="1:9" ht="14.25" customHeight="1">
      <c r="A137" s="233" t="s">
        <v>948</v>
      </c>
      <c r="B137" s="235" t="s">
        <v>949</v>
      </c>
      <c r="C137" s="224" t="s">
        <v>1064</v>
      </c>
      <c r="D137" s="224" t="s">
        <v>1058</v>
      </c>
      <c r="E137" s="240"/>
      <c r="F137" s="224" t="s">
        <v>452</v>
      </c>
      <c r="G137" s="225">
        <v>15</v>
      </c>
      <c r="H137" s="226">
        <v>15</v>
      </c>
      <c r="I137" s="126" t="s">
        <v>233</v>
      </c>
    </row>
    <row r="138" spans="1:9" ht="14.25" customHeight="1">
      <c r="A138" s="233" t="s">
        <v>948</v>
      </c>
      <c r="B138" s="235" t="s">
        <v>949</v>
      </c>
      <c r="C138" s="224" t="s">
        <v>1065</v>
      </c>
      <c r="D138" s="224" t="s">
        <v>1058</v>
      </c>
      <c r="E138" s="240"/>
      <c r="F138" s="224" t="s">
        <v>452</v>
      </c>
      <c r="G138" s="225">
        <v>15</v>
      </c>
      <c r="H138" s="226">
        <v>15</v>
      </c>
      <c r="I138" s="126" t="s">
        <v>233</v>
      </c>
    </row>
    <row r="139" spans="1:9" ht="14.25" customHeight="1">
      <c r="A139" s="233" t="s">
        <v>948</v>
      </c>
      <c r="B139" s="235" t="s">
        <v>949</v>
      </c>
      <c r="C139" s="224" t="s">
        <v>1066</v>
      </c>
      <c r="D139" s="224" t="s">
        <v>1058</v>
      </c>
      <c r="E139" s="240"/>
      <c r="F139" s="224" t="s">
        <v>452</v>
      </c>
      <c r="G139" s="225">
        <v>15</v>
      </c>
      <c r="H139" s="226">
        <v>15</v>
      </c>
      <c r="I139" s="126" t="s">
        <v>233</v>
      </c>
    </row>
    <row r="140" spans="1:9" ht="14.25" customHeight="1">
      <c r="A140" s="233" t="s">
        <v>948</v>
      </c>
      <c r="B140" s="235" t="s">
        <v>949</v>
      </c>
      <c r="C140" s="224" t="s">
        <v>1067</v>
      </c>
      <c r="D140" s="224" t="s">
        <v>1058</v>
      </c>
      <c r="E140" s="240"/>
      <c r="F140" s="224" t="s">
        <v>452</v>
      </c>
      <c r="G140" s="225">
        <v>15</v>
      </c>
      <c r="H140" s="226">
        <v>15</v>
      </c>
      <c r="I140" s="126" t="s">
        <v>233</v>
      </c>
    </row>
    <row r="141" spans="1:9" s="4" customFormat="1" ht="123.75">
      <c r="A141" s="233" t="s">
        <v>948</v>
      </c>
      <c r="B141" s="235" t="s">
        <v>949</v>
      </c>
      <c r="C141" s="224" t="s">
        <v>1075</v>
      </c>
      <c r="D141" s="224" t="s">
        <v>1068</v>
      </c>
      <c r="E141" s="240"/>
      <c r="F141" s="224" t="s">
        <v>452</v>
      </c>
      <c r="G141" s="225">
        <v>15</v>
      </c>
      <c r="H141" s="226">
        <v>15</v>
      </c>
      <c r="I141" s="126" t="s">
        <v>233</v>
      </c>
    </row>
    <row r="142" spans="1:9" s="4" customFormat="1" ht="192.75">
      <c r="A142" s="233" t="s">
        <v>948</v>
      </c>
      <c r="B142" s="235" t="s">
        <v>949</v>
      </c>
      <c r="C142" s="224" t="s">
        <v>1069</v>
      </c>
      <c r="D142" s="224" t="s">
        <v>1068</v>
      </c>
      <c r="E142" s="240"/>
      <c r="F142" s="224" t="s">
        <v>452</v>
      </c>
      <c r="G142" s="225">
        <v>15</v>
      </c>
      <c r="H142" s="226">
        <v>15</v>
      </c>
      <c r="I142" s="126" t="s">
        <v>233</v>
      </c>
    </row>
    <row r="143" spans="1:9" s="4" customFormat="1" ht="110.25">
      <c r="A143" s="233" t="s">
        <v>948</v>
      </c>
      <c r="B143" s="235" t="s">
        <v>949</v>
      </c>
      <c r="C143" s="224" t="s">
        <v>1076</v>
      </c>
      <c r="D143" s="224" t="s">
        <v>1077</v>
      </c>
      <c r="E143" s="240"/>
      <c r="F143" s="224" t="s">
        <v>1074</v>
      </c>
      <c r="G143" s="225">
        <v>25</v>
      </c>
      <c r="H143" s="226">
        <v>25</v>
      </c>
      <c r="I143" s="126" t="s">
        <v>233</v>
      </c>
    </row>
    <row r="144" spans="1:9" s="4" customFormat="1" ht="179.25">
      <c r="A144" s="233" t="s">
        <v>948</v>
      </c>
      <c r="B144" s="235" t="s">
        <v>949</v>
      </c>
      <c r="C144" s="224" t="s">
        <v>1078</v>
      </c>
      <c r="D144" s="224" t="s">
        <v>1068</v>
      </c>
      <c r="E144" s="240"/>
      <c r="F144" s="224"/>
      <c r="G144" s="225">
        <v>15</v>
      </c>
      <c r="H144" s="226">
        <v>15</v>
      </c>
      <c r="I144" s="126" t="s">
        <v>233</v>
      </c>
    </row>
    <row r="145" spans="1:9" s="4" customFormat="1" ht="14.25" customHeight="1">
      <c r="A145" s="233" t="s">
        <v>991</v>
      </c>
      <c r="B145" s="235" t="s">
        <v>949</v>
      </c>
      <c r="C145" s="224" t="s">
        <v>1070</v>
      </c>
      <c r="D145" s="224" t="s">
        <v>1071</v>
      </c>
      <c r="E145" s="240" t="s">
        <v>1072</v>
      </c>
      <c r="F145" s="224" t="s">
        <v>452</v>
      </c>
      <c r="G145" s="225">
        <v>15</v>
      </c>
      <c r="H145" s="226">
        <v>15</v>
      </c>
      <c r="I145" s="126" t="s">
        <v>233</v>
      </c>
    </row>
    <row r="146" spans="1:9" s="4" customFormat="1" ht="14.25" customHeight="1">
      <c r="A146" s="127"/>
      <c r="B146" s="147"/>
      <c r="C146" s="124"/>
      <c r="D146" s="124"/>
      <c r="E146" s="124"/>
      <c r="F146" s="124"/>
      <c r="G146" s="131"/>
      <c r="H146" s="126"/>
      <c r="I146" s="126"/>
    </row>
    <row r="147" spans="1:9" s="4" customFormat="1" ht="14.25" customHeight="1">
      <c r="A147" s="127"/>
      <c r="B147" s="147"/>
      <c r="C147" s="124"/>
      <c r="D147" s="124"/>
      <c r="E147" s="124"/>
      <c r="F147" s="124"/>
      <c r="G147" s="131"/>
      <c r="H147" s="126"/>
      <c r="I147" s="126"/>
    </row>
    <row r="148" spans="1:9" s="4" customFormat="1" ht="14.25" customHeight="1">
      <c r="A148" s="127"/>
      <c r="B148" s="147"/>
      <c r="C148" s="124"/>
      <c r="D148" s="124"/>
      <c r="E148" s="124"/>
      <c r="F148" s="124"/>
      <c r="G148" s="131"/>
      <c r="H148" s="126"/>
      <c r="I148" s="126"/>
    </row>
    <row r="149" spans="1:9" s="4" customFormat="1" ht="14.25" customHeight="1">
      <c r="A149" s="127"/>
      <c r="B149" s="147"/>
      <c r="C149" s="124"/>
      <c r="D149" s="124"/>
      <c r="E149" s="124"/>
      <c r="F149" s="124"/>
      <c r="G149" s="131"/>
      <c r="H149" s="126"/>
      <c r="I149" s="126"/>
    </row>
    <row r="150" spans="1:9" s="4" customFormat="1" ht="14.25" customHeight="1">
      <c r="A150" s="127"/>
      <c r="B150" s="147"/>
      <c r="C150" s="124"/>
      <c r="D150" s="124"/>
      <c r="E150" s="124"/>
      <c r="F150" s="124"/>
      <c r="G150" s="131"/>
      <c r="H150" s="126"/>
      <c r="I150" s="126"/>
    </row>
    <row r="151" spans="1:9" ht="14.25" customHeight="1">
      <c r="A151" s="127"/>
      <c r="B151" s="147"/>
      <c r="C151" s="124"/>
      <c r="D151" s="124"/>
      <c r="E151" s="124"/>
      <c r="F151" s="124"/>
      <c r="G151" s="131"/>
      <c r="H151" s="126"/>
      <c r="I151" s="126"/>
    </row>
    <row r="152" spans="1:9" ht="14.25" customHeight="1">
      <c r="A152" s="127"/>
      <c r="B152" s="147"/>
      <c r="C152" s="124"/>
      <c r="D152" s="124"/>
      <c r="E152" s="124"/>
      <c r="F152" s="124"/>
      <c r="G152" s="131"/>
      <c r="H152" s="126"/>
      <c r="I152" s="126"/>
    </row>
    <row r="153" spans="1:9" ht="14.25" customHeight="1">
      <c r="A153" s="127"/>
      <c r="B153" s="147"/>
      <c r="C153" s="124"/>
      <c r="D153" s="124"/>
      <c r="E153" s="124"/>
      <c r="F153" s="124"/>
      <c r="G153" s="131"/>
      <c r="H153" s="126"/>
      <c r="I153" s="126"/>
    </row>
    <row r="154" spans="1:9" ht="14.25" customHeight="1">
      <c r="A154" s="127"/>
      <c r="B154" s="147"/>
      <c r="C154" s="124"/>
      <c r="D154" s="124"/>
      <c r="E154" s="124"/>
      <c r="F154" s="124"/>
      <c r="G154" s="131"/>
      <c r="H154" s="126"/>
      <c r="I154" s="126"/>
    </row>
    <row r="155" spans="1:9" ht="14.25" customHeight="1">
      <c r="A155" s="127"/>
      <c r="B155" s="147"/>
      <c r="C155" s="124"/>
      <c r="D155" s="124"/>
      <c r="E155" s="124"/>
      <c r="F155" s="124"/>
      <c r="G155" s="131"/>
      <c r="H155" s="126"/>
      <c r="I155" s="126"/>
    </row>
    <row r="156" spans="1:9" s="4" customFormat="1" ht="14.25" customHeight="1">
      <c r="A156" s="127"/>
      <c r="B156" s="147"/>
      <c r="C156" s="124"/>
      <c r="D156" s="124"/>
      <c r="E156" s="124"/>
      <c r="F156" s="124"/>
      <c r="G156" s="131"/>
      <c r="H156" s="126"/>
      <c r="I156" s="126"/>
    </row>
    <row r="157" spans="1:9" s="4" customFormat="1" ht="14.25" customHeight="1">
      <c r="A157" s="127"/>
      <c r="B157" s="147"/>
      <c r="C157" s="124"/>
      <c r="D157" s="124"/>
      <c r="E157" s="124"/>
      <c r="F157" s="124"/>
      <c r="G157" s="131"/>
      <c r="H157" s="126"/>
      <c r="I157" s="126"/>
    </row>
    <row r="158" spans="1:9" s="4" customFormat="1" ht="14.25" customHeight="1">
      <c r="A158" s="127"/>
      <c r="B158" s="147"/>
      <c r="C158" s="124"/>
      <c r="D158" s="124"/>
      <c r="E158" s="124"/>
      <c r="F158" s="124"/>
      <c r="G158" s="131"/>
      <c r="H158" s="126"/>
      <c r="I158" s="126"/>
    </row>
    <row r="159" spans="1:9" s="4" customFormat="1" ht="14.25" customHeight="1">
      <c r="A159" s="127"/>
      <c r="B159" s="147"/>
      <c r="C159" s="124"/>
      <c r="D159" s="124"/>
      <c r="E159" s="124"/>
      <c r="F159" s="124"/>
      <c r="G159" s="131"/>
      <c r="H159" s="126"/>
      <c r="I159" s="126"/>
    </row>
    <row r="160" spans="1:9" s="4" customFormat="1" ht="14.25" customHeight="1">
      <c r="A160" s="127"/>
      <c r="B160" s="147"/>
      <c r="C160" s="124"/>
      <c r="D160" s="124"/>
      <c r="E160" s="124"/>
      <c r="F160" s="124"/>
      <c r="G160" s="131"/>
      <c r="H160" s="126"/>
      <c r="I160" s="126"/>
    </row>
    <row r="161" spans="1:9" s="4" customFormat="1" ht="14.25" customHeight="1">
      <c r="A161" s="127"/>
      <c r="B161" s="147"/>
      <c r="C161" s="124"/>
      <c r="D161" s="124"/>
      <c r="E161" s="124"/>
      <c r="F161" s="124"/>
      <c r="G161" s="131"/>
      <c r="H161" s="126"/>
      <c r="I161" s="126"/>
    </row>
    <row r="162" spans="1:9" ht="14.25" customHeight="1">
      <c r="A162" s="127"/>
      <c r="B162" s="147"/>
      <c r="C162" s="124"/>
      <c r="D162" s="124"/>
      <c r="E162" s="124"/>
      <c r="F162" s="124"/>
      <c r="G162" s="131"/>
      <c r="H162" s="126"/>
      <c r="I162" s="126"/>
    </row>
    <row r="163" spans="1:9" ht="14.25" customHeight="1">
      <c r="A163" s="127"/>
      <c r="B163" s="147"/>
      <c r="C163" s="124"/>
      <c r="D163" s="124"/>
      <c r="E163" s="124"/>
      <c r="F163" s="124"/>
      <c r="G163" s="131"/>
      <c r="H163" s="126"/>
      <c r="I163" s="126"/>
    </row>
    <row r="164" spans="1:9" ht="14.25" customHeight="1">
      <c r="A164" s="127"/>
      <c r="B164" s="147"/>
      <c r="C164" s="124"/>
      <c r="D164" s="124"/>
      <c r="E164" s="124"/>
      <c r="F164" s="124"/>
      <c r="G164" s="131"/>
      <c r="H164" s="126"/>
      <c r="I164" s="126"/>
    </row>
    <row r="165" spans="1:9" ht="14.25" customHeight="1">
      <c r="A165" s="127"/>
      <c r="B165" s="147"/>
      <c r="C165" s="124"/>
      <c r="D165" s="124"/>
      <c r="E165" s="124"/>
      <c r="F165" s="124"/>
      <c r="G165" s="131"/>
      <c r="H165" s="126"/>
      <c r="I165" s="126"/>
    </row>
    <row r="166" spans="1:9" ht="14.25" customHeight="1">
      <c r="A166" s="127"/>
      <c r="B166" s="147"/>
      <c r="C166" s="124"/>
      <c r="D166" s="124"/>
      <c r="E166" s="124"/>
      <c r="F166" s="124"/>
      <c r="G166" s="131"/>
      <c r="H166" s="126"/>
      <c r="I166" s="126"/>
    </row>
    <row r="167" spans="1:9" ht="14.25">
      <c r="A167" s="127"/>
      <c r="B167" s="147"/>
      <c r="C167" s="124"/>
      <c r="D167" s="124"/>
      <c r="E167" s="124"/>
      <c r="F167" s="124"/>
      <c r="G167" s="131"/>
      <c r="H167" s="126"/>
      <c r="I167" s="126"/>
    </row>
    <row r="168" spans="1:8" ht="14.25">
      <c r="A168" s="9" t="s">
        <v>2</v>
      </c>
      <c r="G168" s="66"/>
      <c r="H168" s="68">
        <f>SUM(H9:H167)</f>
        <v>2857.3</v>
      </c>
    </row>
    <row r="170" spans="1:8" ht="15" customHeight="1">
      <c r="A170" s="370" t="s">
        <v>12</v>
      </c>
      <c r="B170" s="370"/>
      <c r="C170" s="370"/>
      <c r="D170" s="370"/>
      <c r="E170" s="370"/>
      <c r="F170" s="370"/>
      <c r="G170" s="370"/>
      <c r="H170" s="370"/>
    </row>
  </sheetData>
  <sheetProtection/>
  <mergeCells count="5">
    <mergeCell ref="A2:H2"/>
    <mergeCell ref="A5:H5"/>
    <mergeCell ref="A170:H170"/>
    <mergeCell ref="A6:H6"/>
    <mergeCell ref="A4:H4"/>
  </mergeCells>
  <hyperlinks>
    <hyperlink ref="E9" r:id="rId1" display="https://www.ceeol.com/search/viewpdf?id=1041442"/>
    <hyperlink ref="E10" r:id="rId2" display="https://biblioteca-digitala.ro/reviste/Oltenia/27-Oltenia-Studii-si-Comunicari-Arheologie-Istorie-XXVII-2020_13.pdf"/>
    <hyperlink ref="E11" r:id="rId3" display="https://hts.org.za/index.php/hts/article/view/6684/19068"/>
    <hyperlink ref="E12" r:id="rId4" display="https://hts.org.za/index.php/hts/article/view/6699/19206"/>
    <hyperlink ref="E13" r:id="rId5" display="https://hts.org.za/index.php/hts/article/view/6681/19541"/>
    <hyperlink ref="E14" r:id="rId6" display="https://hts.org.za/index.php/hts/article/view/6778/20080"/>
    <hyperlink ref="E15" r:id="rId7" display="https://hts.org.za/index.php/hts/article/view/6691/20096"/>
    <hyperlink ref="E16" r:id="rId8" display="https://www-scopus-com.am.e-nformation.ro/record/display.uri?eid=2-s2.0-85114693871&amp;origin=resultslist&amp;sort=plf-f&amp;src=s&amp;st1=Brusanowski&amp;sid=cfc8c83d9f8dd6c18d38321b45d4233e&amp;sot=b&amp;sdt=b&amp;sl=16&amp;s=ALL%28Brusanowski%29&amp;relpos=0&amp;citeCnt=0&amp;searchTerm=&amp;featureToggles=FEATURE_NEW_DOC_DETAILS_EXPORT:1"/>
    <hyperlink ref="E17" r:id="rId9" display="https://www-scopus-com.am.e-nformation.ro/record/display.uri?eid=2-s2.0-85115788738&amp;origin=resultslist&amp;sort=plf-f&amp;src=s&amp;st1=Brusanowski&amp;sid=cfc8c83d9f8dd6c18d38321b45d4233e&amp;sot=b&amp;sdt=b&amp;sl=16&amp;s=ALL%28Brusanowski%29&amp;relpos=2&amp;citeCnt=0&amp;searchTerm=&amp;featureToggles=FEATURE_NEW_DOC_DETAILS_EXPORT:1"/>
    <hyperlink ref="E18" r:id="rId10" display="https://www-scopus-com.am.e-nformation.ro/record/display.uri?eid=2-s2.0-85114234185&amp;origin=resultslist&amp;sort=plf-f&amp;src=s&amp;st1=Brusanowski&amp;sid=cfc8c83d9f8dd6c18d38321b45d4233e&amp;sot=b&amp;sdt=b&amp;sl=16&amp;s=ALL%28Brusanowski%29&amp;relpos=3&amp;citeCnt=0&amp;searchTerm=&amp;featureToggles=FEATURE_NEW_DOC_DETAILS_EXPORT:1"/>
    <hyperlink ref="E19" r:id="rId11" display="https://www-scopus-com.am.e-nformation.ro/record/display.uri?eid=2-s2.0-85111066946&amp;origin=resultslist&amp;sort=plf-f&amp;src=s&amp;st1=Brusanowski&amp;sid=cfc8c83d9f8dd6c18d38321b45d4233e&amp;sot=b&amp;sdt=b&amp;sl=16&amp;s=ALL%28Brusanowski%29&amp;relpos=5&amp;citeCnt=0&amp;searchTerm=&amp;featureToggles=FEATURE_NEW_DOC_DETAILS_EXPORT:1"/>
    <hyperlink ref="E20" r:id="rId12" display="https://www-ceeol-com.am.e-nformation.ro/search/viewpdf?id=971257"/>
    <hyperlink ref="E21" r:id="rId13" display="https://www.ceeol.com/search/article-detail?id=937019"/>
    <hyperlink ref="E22" r:id="rId14" display="https://www.ceeol.com/search/article-detail?id=937019"/>
    <hyperlink ref="E23" r:id="rId15" display="https://www-ceeol-com.am.e-nformation.ro/search/viewpdf?id=1030906"/>
    <hyperlink ref="E24" r:id="rId16" display="https://www-ceeol-com.am.e-nformation.ro/search/viewpdf?id=1079275"/>
    <hyperlink ref="E25" r:id="rId17" display="https://www-ceeol-com.am.e-nformation.ro/search/viewpdf?id=1035249"/>
    <hyperlink ref="E26" r:id="rId18" display="https://www-ceeol-com.am.e-nformation.ro/search/viewpdf?id=1076649"/>
    <hyperlink ref="E31" r:id="rId19" display="https://books.google.ro/books?hl=ro&amp;lr=&amp;id=F8c7EAAAQBAJ&amp;oi=fnd&amp;pg=PA7&amp;ots=T-ZhRnyB53&amp;sig=FO7At-Plkrh_QyQ-RljpBi4LOR8&amp;redir_esc=y#v=onepage&amp;q&amp;f=false"/>
    <hyperlink ref="E32" r:id="rId20" display="https://books.google.ro/books?hl=ro&amp;lr=&amp;id=F8c7EAAAQBAJ&amp;oi=fnd&amp;pg=PA7&amp;ots=T-ZhRnyB53&amp;sig=FO7At-Plkrh_QyQ-RljpBi4LOR8&amp;redir_esc=y#v=onepage&amp;q&amp;f=false"/>
    <hyperlink ref="E43" r:id="rId21" display="https://www.sciencedirect.com/science/article/abs/pii/S0147176721000602?via%3Dihub"/>
    <hyperlink ref="E42" r:id="rId22" display="https://journals.sagepub.com/doi/pdf/10.1177/09075682211033018"/>
    <hyperlink ref="E41" r:id="rId23" display="https://www.mdpi.com/2227-7102/11/11/752 "/>
    <hyperlink ref="E40" r:id="rId24" display="https://lumenpublishing.com/journals/index.php/rrem/article/view/4681/3261 "/>
    <hyperlink ref="E74" r:id="rId25" display="https://www.vandenhoeck-ruprecht-verlage.com/55968/talking-god-in-society"/>
    <hyperlink ref="E73" r:id="rId26" display="https://www.edizioni-santantonio.com/catalog/details/store/gb/book/978-613-8-39405-1/la-rivelazione-come-interpretazione?search=rivelazione"/>
    <hyperlink ref="E76" r:id="rId27" display="https://www.mdpi.com/2077-1444/12/9/738"/>
    <hyperlink ref="C75" r:id="rId28" display="https://doi.org/10.4102/hts.v77i4.6699"/>
    <hyperlink ref="E75" r:id="rId29" display="https://hts.org.za/index.php/HTS/article/view/6701"/>
    <hyperlink ref="E78" r:id="rId30" display="https://edituramega.ro/ro/drepturile-omului-in-vechiul-testament.html"/>
    <hyperlink ref="E79" r:id="rId31" display="https://edituramega.ro/ro/drepturile-omului-in-vechiul-testament.html"/>
    <hyperlink ref="E77" r:id="rId32" display="https://edituramega.ro/ro/drepturile-omului-in-vechiul-testament.html"/>
    <hyperlink ref="E80" r:id="rId33" display="https://hts.org.za/index.php/HTS/article/view/6742"/>
    <hyperlink ref="C81" r:id="rId34" display="https://www.ceeol.com/search/article-detail?id=125759"/>
    <hyperlink ref="E81" r:id="rId35" display="https://hts.org.za/index.php/HTS/article/view/6710"/>
    <hyperlink ref="E82" r:id="rId36" display="https://hts.org.za/index.php/HTS/article/view/6689"/>
    <hyperlink ref="E83" r:id="rId37" display="https://hts.org.za/index.php/hts/article/view/6742"/>
    <hyperlink ref="E84" r:id="rId38" display="https://www.mdpi.com/2077-1444/12/5/309/htm"/>
    <hyperlink ref="E85" r:id="rId39" display="https://www.mdpi.com/2077-1444/12/10/842/htm"/>
    <hyperlink ref="E87" r:id="rId40" display="https://hts.org.za/index.php/hts/article/view/6689"/>
    <hyperlink ref="E88" r:id="rId41" display="https://hts.org.za/index.php/hts/article/view/6742/19646"/>
    <hyperlink ref="E89" r:id="rId42" display="https://hts.org.za/index.php/hts/article/view/6701/19757"/>
    <hyperlink ref="E90" r:id="rId43" display="https://hts.org.za/index.php/hts/article/view/6710/19761"/>
    <hyperlink ref="E91" r:id="rId44" display="https://hts.org.za/index.php/hts/article/view/6778/20083"/>
    <hyperlink ref="E92" r:id="rId45" display="https://d1wqtxts1xzle7.cloudfront.net/68134671/La_Rivelazione_come_interpretazione_2-with-cover-page-v2.pdf?Expires=1651851483&amp;Signature=WCOL2J6USbfdYNaqhNT0TxAiL7rmDRO-KS83w3QUJqTBQv5oeVmA-V5fVzawA3C-L34qO58bk~AnYI3U-6-yAnPlvg0V8UCydtxOoYdsvM~dXQuCwizeiMMuBOvmBbejpzhxq0Dx6cYPA~Dn9oX1pwsRecxp5O9y9jbjy0H6RSYDqX4NpLkoAQyKy-QeCYb71KxfhECH1i7---Y8Fsyz79GBiKEkgRXUXpApUb7F7bQQE6gpvgqooYFgmSLi4QRhAEuxTelT89BZ91taiQOIdUNxQV3kXbnHXPRZKI-Zeh~lgL0-05YPuySGTNqEif-gJv1VZjKyFH8Yx6t27m~7SQ__&amp;Key-Pair-Id=APKAJLOHF5GGSLRBV4ZA,"/>
    <hyperlink ref="E93" r:id="rId46" display="https://www.revistateologica.ro/ciprian-iulian-toroczkai-literatura-teologica-romaneasca-in-secolul-xx-accente-sinteze-si-repere-bio%E2%80%90bibliografice-presa-universitara-clujeana-cluj-napoca-2018-isbn-978%E2%80%90606/"/>
    <hyperlink ref="E94" r:id="rId47" display="https://d1wqtxts1xzle7.cloudfront.net/69860422/978_620_4_06583_0-with-cover-page-v2.pdf?Expires=1652627848&amp;Signature=bPikxBbn7smEajK1yZ64~TP-K2EYCOUc0UMEJ5NUDbCsOBsUQtYHIIPjnStQGah6Sdlv8VbaNZ4Jj523UoAuUH7t~0R~B8hgVgTtTCqRfGDcw~GojoSnqHOFdRe7l33JYPnc96wwktjMGSZYIkIvIJfgvwtUADZb0VOHHKDJ0y50Dd5B~RAmQAUIRBQLdo5tLB9tmjFPY40oKUer9olMkhXZREmbZU~9GA8zVTlf-0eiA1mXYXQY8i1fjLaX2vKUhMB1vHOm3MBUGNQwrokTpBV78LhbOpidi494gXr-UrjPCd9Gd3S905Y8~MmWSBkBSxssLnA-VV-qTbIMiTWT3Q__&amp;Key-Pair-Id=APKAJLOHF5GGSLRBV4ZA#page=76"/>
    <hyperlink ref="E95" r:id="rId48" display="https://d1wqtxts1xzle7.cloudfront.net/78328697/Mapping_the_Rainbow_Vol_II_article-with-cover-page-v2.pdf?Expires=1652628368&amp;Signature=D7RS-1mNzFAJkaZDizyXV4TGA5LsuIUh-6XkbRLmGnWSo1t9Xu2rlkSRfD89MTaqLlO8DAObWT-Ytskwj5LNGpF-eLYV-PKFnQFES4lNYzp8fl5CeTrkC7ow44q9xboEiplPZptebPpV0XOoY9z~3owPSTJpzFYFi-nTLlINV1NN1NiqhzqSwo0Ml3fXMSzipvW~qS0dwIFpOxbVVdI3yQEE9Z0ZRnBs-BhgjblWZvYvvw-vihvl0COOBEXu5uXtUO57icDnUKp-kZgKMJC2AAjQ2r3wDPmtXFJ125RZaf12n1Jr3ZflQ2ryGnkBbm1dV5VHfelZcY7tiztRkqEI-Q__&amp;Key-Pair-Id=APKAJLOHF5GGSLRBV4ZA"/>
    <hyperlink ref="E96" r:id="rId49" display="https://hts.org.za/index.php/hts/article/view/6710/19758"/>
    <hyperlink ref="E115" r:id="rId50" display="file:///C:/Users/nicolae.chifar/Downloads/Religion_and_Greek_Identity_in_the_Poetr%20(3).pdf"/>
    <hyperlink ref="E124" r:id="rId51" display="http://repository.nwu.ac.za/bitstream/handle/10394/37976/26967715%20Palmieri%20N.pdf?sequence=1&amp;isAllowed=y"/>
    <hyperlink ref="E125" r:id="rId52" display="file:///C:/Users/nicolae.chifar/Desktop/out%20(1).pdf"/>
    <hyperlink ref="E126" r:id="rId53" display="https://hts.org.za/index.php/hts/article/view/6748/20618"/>
    <hyperlink ref="E127" r:id="rId54" display="https://hts.org.za/index.php/hts/article/view/6719/20108"/>
    <hyperlink ref="E128" r:id="rId55" display="https://hts.org.za/index.php/hts/article/view/6691/20099"/>
    <hyperlink ref="E129" r:id="rId56" display="https://hts.org.za/index.php/hts/article/view/6710/19761"/>
    <hyperlink ref="E145" r:id="rId57" display="file:///C:/Users/nicolae.chifar/Downloads/religions-12-00831.pdf"/>
  </hyperlinks>
  <printOptions/>
  <pageMargins left="0.511811023622047" right="0.31496062992126" top="0.24" bottom="0" header="0" footer="0"/>
  <pageSetup horizontalDpi="200" verticalDpi="200" orientation="landscape" paperSize="9"/>
</worksheet>
</file>

<file path=xl/worksheets/sheet11.xml><?xml version="1.0" encoding="utf-8"?>
<worksheet xmlns="http://schemas.openxmlformats.org/spreadsheetml/2006/main" xmlns:r="http://schemas.openxmlformats.org/officeDocument/2006/relationships">
  <dimension ref="A2:H31"/>
  <sheetViews>
    <sheetView zoomScalePageLayoutView="0" workbookViewId="0" topLeftCell="A1">
      <selection activeCell="I5" sqref="I5"/>
    </sheetView>
  </sheetViews>
  <sheetFormatPr defaultColWidth="8.8515625" defaultRowHeight="15"/>
  <cols>
    <col min="1" max="1" width="36.421875" style="2" customWidth="1"/>
    <col min="2" max="2" width="33.140625" style="7" customWidth="1"/>
    <col min="3" max="3" width="12.00390625" style="7" customWidth="1"/>
    <col min="4" max="4" width="20.7109375" style="1" customWidth="1"/>
    <col min="5" max="5" width="13.140625" style="1" customWidth="1"/>
    <col min="6" max="6" width="15.421875" style="1" customWidth="1"/>
    <col min="7" max="7" width="21.00390625" style="0" customWidth="1"/>
  </cols>
  <sheetData>
    <row r="2" spans="1:8" s="4" customFormat="1" ht="15" customHeight="1">
      <c r="A2" s="371" t="s">
        <v>41</v>
      </c>
      <c r="B2" s="404"/>
      <c r="C2" s="404"/>
      <c r="D2" s="404"/>
      <c r="E2" s="404"/>
      <c r="F2" s="404"/>
      <c r="G2" s="3"/>
      <c r="H2" s="3"/>
    </row>
    <row r="3" spans="1:8" s="4" customFormat="1" ht="15" customHeight="1">
      <c r="A3" s="12"/>
      <c r="B3" s="12"/>
      <c r="C3" s="12"/>
      <c r="D3" s="12"/>
      <c r="E3" s="12"/>
      <c r="F3" s="12"/>
      <c r="G3" s="3"/>
      <c r="H3" s="3"/>
    </row>
    <row r="4" spans="1:8" s="4" customFormat="1" ht="21" customHeight="1">
      <c r="A4" s="412" t="s">
        <v>221</v>
      </c>
      <c r="B4" s="412"/>
      <c r="C4" s="412"/>
      <c r="D4" s="412"/>
      <c r="E4" s="412"/>
      <c r="F4" s="412"/>
      <c r="G4" s="3"/>
      <c r="H4" s="3"/>
    </row>
    <row r="5" spans="1:8" s="4" customFormat="1" ht="98.25" customHeight="1">
      <c r="A5" s="418" t="s">
        <v>97</v>
      </c>
      <c r="B5" s="375"/>
      <c r="C5" s="375"/>
      <c r="D5" s="375"/>
      <c r="E5" s="375"/>
      <c r="F5" s="375"/>
      <c r="G5" s="3"/>
      <c r="H5" s="3"/>
    </row>
    <row r="6" spans="1:8" ht="14.25">
      <c r="A6" s="5"/>
      <c r="B6" s="6"/>
      <c r="C6" s="6"/>
      <c r="D6" s="5"/>
      <c r="E6" s="5"/>
      <c r="F6" s="5"/>
      <c r="G6" s="1"/>
      <c r="H6" s="1"/>
    </row>
    <row r="8" spans="1:7" ht="41.25" customHeight="1">
      <c r="A8" s="51" t="s">
        <v>98</v>
      </c>
      <c r="B8" s="53" t="s">
        <v>99</v>
      </c>
      <c r="C8" s="53" t="s">
        <v>25</v>
      </c>
      <c r="D8" s="53" t="s">
        <v>100</v>
      </c>
      <c r="E8" s="51" t="s">
        <v>52</v>
      </c>
      <c r="F8" s="51" t="s">
        <v>7</v>
      </c>
      <c r="G8" s="116" t="s">
        <v>190</v>
      </c>
    </row>
    <row r="9" spans="1:7" ht="14.25">
      <c r="A9" s="127"/>
      <c r="B9" s="127"/>
      <c r="C9" s="124"/>
      <c r="D9" s="130"/>
      <c r="E9" s="153"/>
      <c r="F9" s="168"/>
      <c r="G9" s="126"/>
    </row>
    <row r="10" spans="1:7" ht="14.25">
      <c r="A10" s="127"/>
      <c r="B10" s="127"/>
      <c r="C10" s="124"/>
      <c r="D10" s="130"/>
      <c r="E10" s="153"/>
      <c r="F10" s="168"/>
      <c r="G10" s="126"/>
    </row>
    <row r="11" spans="1:7" ht="14.25">
      <c r="A11" s="127"/>
      <c r="B11" s="127"/>
      <c r="C11" s="124"/>
      <c r="D11" s="130"/>
      <c r="E11" s="153"/>
      <c r="F11" s="168"/>
      <c r="G11" s="126"/>
    </row>
    <row r="12" spans="1:7" ht="14.25">
      <c r="A12" s="127"/>
      <c r="B12" s="127"/>
      <c r="C12" s="124"/>
      <c r="D12" s="130"/>
      <c r="E12" s="153"/>
      <c r="F12" s="168"/>
      <c r="G12" s="126"/>
    </row>
    <row r="13" spans="1:7" ht="14.25">
      <c r="A13" s="127"/>
      <c r="B13" s="127"/>
      <c r="C13" s="124"/>
      <c r="D13" s="130"/>
      <c r="E13" s="153"/>
      <c r="F13" s="168"/>
      <c r="G13" s="126"/>
    </row>
    <row r="14" spans="1:7" ht="14.25">
      <c r="A14" s="127"/>
      <c r="B14" s="127"/>
      <c r="C14" s="124"/>
      <c r="D14" s="130"/>
      <c r="E14" s="153"/>
      <c r="F14" s="168"/>
      <c r="G14" s="126"/>
    </row>
    <row r="15" spans="1:7" ht="14.25">
      <c r="A15" s="127"/>
      <c r="B15" s="127"/>
      <c r="C15" s="124"/>
      <c r="D15" s="130"/>
      <c r="E15" s="153"/>
      <c r="F15" s="168"/>
      <c r="G15" s="126"/>
    </row>
    <row r="16" spans="1:7" ht="14.25">
      <c r="A16" s="127"/>
      <c r="B16" s="127"/>
      <c r="C16" s="124"/>
      <c r="D16" s="130"/>
      <c r="E16" s="153"/>
      <c r="F16" s="168"/>
      <c r="G16" s="126"/>
    </row>
    <row r="17" spans="1:7" ht="14.25">
      <c r="A17" s="127"/>
      <c r="B17" s="127"/>
      <c r="C17" s="124"/>
      <c r="D17" s="130"/>
      <c r="E17" s="153"/>
      <c r="F17" s="168"/>
      <c r="G17" s="126"/>
    </row>
    <row r="18" spans="1:7" ht="14.25">
      <c r="A18" s="127"/>
      <c r="B18" s="127"/>
      <c r="C18" s="124"/>
      <c r="D18" s="130"/>
      <c r="E18" s="153"/>
      <c r="F18" s="168"/>
      <c r="G18" s="126"/>
    </row>
    <row r="19" spans="1:7" ht="14.25">
      <c r="A19" s="127"/>
      <c r="B19" s="127"/>
      <c r="C19" s="124"/>
      <c r="D19" s="130"/>
      <c r="E19" s="153"/>
      <c r="F19" s="168"/>
      <c r="G19" s="126"/>
    </row>
    <row r="20" spans="1:7" ht="14.25">
      <c r="A20" s="127"/>
      <c r="B20" s="127"/>
      <c r="C20" s="124"/>
      <c r="D20" s="130"/>
      <c r="E20" s="153"/>
      <c r="F20" s="168"/>
      <c r="G20" s="126"/>
    </row>
    <row r="21" spans="1:7" ht="14.25">
      <c r="A21" s="127"/>
      <c r="B21" s="127"/>
      <c r="C21" s="124"/>
      <c r="D21" s="130"/>
      <c r="E21" s="153"/>
      <c r="F21" s="168"/>
      <c r="G21" s="126"/>
    </row>
    <row r="22" spans="1:7" ht="14.25">
      <c r="A22" s="127"/>
      <c r="B22" s="127"/>
      <c r="C22" s="124"/>
      <c r="D22" s="130"/>
      <c r="E22" s="153"/>
      <c r="F22" s="168"/>
      <c r="G22" s="126"/>
    </row>
    <row r="23" spans="1:7" ht="14.25">
      <c r="A23" s="127"/>
      <c r="B23" s="127"/>
      <c r="C23" s="124"/>
      <c r="D23" s="130"/>
      <c r="E23" s="153"/>
      <c r="F23" s="168"/>
      <c r="G23" s="126"/>
    </row>
    <row r="24" spans="1:7" ht="14.25">
      <c r="A24" s="127"/>
      <c r="B24" s="127"/>
      <c r="C24" s="124"/>
      <c r="D24" s="130"/>
      <c r="E24" s="167"/>
      <c r="F24" s="168"/>
      <c r="G24" s="126"/>
    </row>
    <row r="25" spans="1:7" ht="14.25">
      <c r="A25" s="127"/>
      <c r="B25" s="127"/>
      <c r="C25" s="124"/>
      <c r="D25" s="130"/>
      <c r="E25" s="167"/>
      <c r="F25" s="168"/>
      <c r="G25" s="126"/>
    </row>
    <row r="26" spans="1:7" ht="14.25">
      <c r="A26" s="127"/>
      <c r="B26" s="127"/>
      <c r="C26" s="124"/>
      <c r="D26" s="130"/>
      <c r="E26" s="167"/>
      <c r="F26" s="168"/>
      <c r="G26" s="126"/>
    </row>
    <row r="27" spans="1:7" ht="14.25">
      <c r="A27" s="127"/>
      <c r="B27" s="127"/>
      <c r="C27" s="124"/>
      <c r="D27" s="130"/>
      <c r="E27" s="167"/>
      <c r="F27" s="168"/>
      <c r="G27" s="126"/>
    </row>
    <row r="28" spans="1:7" ht="14.25">
      <c r="A28" s="127"/>
      <c r="B28" s="127"/>
      <c r="C28" s="124"/>
      <c r="D28" s="130"/>
      <c r="E28" s="167"/>
      <c r="F28" s="168"/>
      <c r="G28" s="126"/>
    </row>
    <row r="29" spans="1:6" ht="14.25">
      <c r="A29" s="9" t="s">
        <v>2</v>
      </c>
      <c r="D29" s="7"/>
      <c r="E29" s="66"/>
      <c r="F29" s="61">
        <f>SUM(F9:F28)</f>
        <v>0</v>
      </c>
    </row>
    <row r="30" spans="4:6" ht="14.25">
      <c r="D30" s="7"/>
      <c r="E30" s="7"/>
      <c r="F30" s="7"/>
    </row>
    <row r="31" spans="1:6" ht="14.25">
      <c r="A31" s="419" t="s">
        <v>12</v>
      </c>
      <c r="B31" s="419"/>
      <c r="C31" s="419"/>
      <c r="D31" s="419"/>
      <c r="E31" s="419"/>
      <c r="F31" s="419"/>
    </row>
  </sheetData>
  <sheetProtection/>
  <mergeCells count="4">
    <mergeCell ref="A2:F2"/>
    <mergeCell ref="A4:F4"/>
    <mergeCell ref="A5:F5"/>
    <mergeCell ref="A31:F31"/>
  </mergeCells>
  <printOptions/>
  <pageMargins left="0.511811023622047" right="0.31496062992126" top="0" bottom="0" header="0" footer="0"/>
  <pageSetup horizontalDpi="200" verticalDpi="200" orientation="landscape" paperSize="9"/>
</worksheet>
</file>

<file path=xl/worksheets/sheet12.xml><?xml version="1.0" encoding="utf-8"?>
<worksheet xmlns="http://schemas.openxmlformats.org/spreadsheetml/2006/main" xmlns:r="http://schemas.openxmlformats.org/officeDocument/2006/relationships">
  <dimension ref="A2:G30"/>
  <sheetViews>
    <sheetView zoomScalePageLayoutView="0" workbookViewId="0" topLeftCell="A1">
      <selection activeCell="I19" sqref="I19"/>
    </sheetView>
  </sheetViews>
  <sheetFormatPr defaultColWidth="8.8515625" defaultRowHeight="15"/>
  <cols>
    <col min="1" max="1" width="35.7109375" style="2" customWidth="1"/>
    <col min="2" max="2" width="30.421875" style="7" customWidth="1"/>
    <col min="3" max="3" width="16.8515625" style="7" customWidth="1"/>
    <col min="4" max="4" width="22.421875" style="7" customWidth="1"/>
    <col min="5" max="5" width="14.140625" style="1" customWidth="1"/>
    <col min="6" max="6" width="12.00390625" style="1" customWidth="1"/>
    <col min="7" max="7" width="21.140625" style="0" customWidth="1"/>
  </cols>
  <sheetData>
    <row r="2" spans="1:6" s="4" customFormat="1" ht="15" customHeight="1">
      <c r="A2" s="371" t="s">
        <v>42</v>
      </c>
      <c r="B2" s="404"/>
      <c r="C2" s="404"/>
      <c r="D2" s="404"/>
      <c r="E2" s="404"/>
      <c r="F2" s="405"/>
    </row>
    <row r="3" spans="1:6" s="4" customFormat="1" ht="15" customHeight="1">
      <c r="A3" s="11"/>
      <c r="B3" s="11"/>
      <c r="C3" s="11"/>
      <c r="D3" s="11"/>
      <c r="E3" s="11"/>
      <c r="F3" s="3"/>
    </row>
    <row r="4" spans="1:6" s="4" customFormat="1" ht="15" customHeight="1">
      <c r="A4" s="385" t="s">
        <v>222</v>
      </c>
      <c r="B4" s="385"/>
      <c r="C4" s="385"/>
      <c r="D4" s="385"/>
      <c r="E4" s="385"/>
      <c r="F4" s="385"/>
    </row>
    <row r="5" spans="1:6" s="4" customFormat="1" ht="75" customHeight="1">
      <c r="A5" s="375" t="s">
        <v>103</v>
      </c>
      <c r="B5" s="420"/>
      <c r="C5" s="420"/>
      <c r="D5" s="420"/>
      <c r="E5" s="420"/>
      <c r="F5" s="420"/>
    </row>
    <row r="6" spans="1:6" s="4" customFormat="1" ht="14.25">
      <c r="A6" s="2"/>
      <c r="B6" s="7"/>
      <c r="C6" s="7"/>
      <c r="D6" s="7"/>
      <c r="E6" s="1"/>
      <c r="F6" s="1"/>
    </row>
    <row r="7" spans="1:7" ht="38.25" customHeight="1">
      <c r="A7" s="51" t="s">
        <v>101</v>
      </c>
      <c r="B7" s="53" t="s">
        <v>99</v>
      </c>
      <c r="C7" s="53" t="s">
        <v>25</v>
      </c>
      <c r="D7" s="53" t="s">
        <v>102</v>
      </c>
      <c r="E7" s="51" t="s">
        <v>52</v>
      </c>
      <c r="F7" s="51" t="s">
        <v>7</v>
      </c>
      <c r="G7" s="116" t="s">
        <v>190</v>
      </c>
    </row>
    <row r="8" spans="1:7" ht="14.25">
      <c r="A8" s="205"/>
      <c r="B8" s="206"/>
      <c r="C8" s="206"/>
      <c r="D8" s="206"/>
      <c r="E8" s="205"/>
      <c r="F8" s="208"/>
      <c r="G8" s="126"/>
    </row>
    <row r="9" spans="1:7" ht="14.25">
      <c r="A9" s="188"/>
      <c r="B9" s="188"/>
      <c r="C9" s="186"/>
      <c r="D9" s="207"/>
      <c r="E9" s="184"/>
      <c r="F9" s="191"/>
      <c r="G9" s="126"/>
    </row>
    <row r="10" spans="1:7" ht="14.25">
      <c r="A10" s="127"/>
      <c r="B10" s="127"/>
      <c r="C10" s="124"/>
      <c r="D10" s="130"/>
      <c r="E10" s="153"/>
      <c r="F10" s="168"/>
      <c r="G10" s="126"/>
    </row>
    <row r="11" spans="1:7" ht="14.25">
      <c r="A11" s="127"/>
      <c r="B11" s="127"/>
      <c r="C11" s="124"/>
      <c r="D11" s="130"/>
      <c r="E11" s="153"/>
      <c r="F11" s="168"/>
      <c r="G11" s="126"/>
    </row>
    <row r="12" spans="1:7" ht="14.25">
      <c r="A12" s="127"/>
      <c r="B12" s="127"/>
      <c r="C12" s="124"/>
      <c r="D12" s="130"/>
      <c r="E12" s="153"/>
      <c r="F12" s="168"/>
      <c r="G12" s="126"/>
    </row>
    <row r="13" spans="1:7" ht="14.25">
      <c r="A13" s="127"/>
      <c r="B13" s="127"/>
      <c r="C13" s="124"/>
      <c r="D13" s="130"/>
      <c r="E13" s="153"/>
      <c r="F13" s="168"/>
      <c r="G13" s="126"/>
    </row>
    <row r="14" spans="1:7" ht="14.25">
      <c r="A14" s="127"/>
      <c r="B14" s="127"/>
      <c r="C14" s="124"/>
      <c r="D14" s="130"/>
      <c r="E14" s="153"/>
      <c r="F14" s="168"/>
      <c r="G14" s="126"/>
    </row>
    <row r="15" spans="1:7" ht="14.25">
      <c r="A15" s="127"/>
      <c r="B15" s="127"/>
      <c r="C15" s="124"/>
      <c r="D15" s="130"/>
      <c r="E15" s="153"/>
      <c r="F15" s="168"/>
      <c r="G15" s="126"/>
    </row>
    <row r="16" spans="1:7" ht="14.25">
      <c r="A16" s="127"/>
      <c r="B16" s="127"/>
      <c r="C16" s="124"/>
      <c r="D16" s="130"/>
      <c r="E16" s="153"/>
      <c r="F16" s="168"/>
      <c r="G16" s="126"/>
    </row>
    <row r="17" spans="1:7" ht="14.25">
      <c r="A17" s="127"/>
      <c r="B17" s="127"/>
      <c r="C17" s="124"/>
      <c r="D17" s="130"/>
      <c r="E17" s="153"/>
      <c r="F17" s="168"/>
      <c r="G17" s="126"/>
    </row>
    <row r="18" spans="1:7" ht="14.25">
      <c r="A18" s="127"/>
      <c r="B18" s="127"/>
      <c r="C18" s="124"/>
      <c r="D18" s="130"/>
      <c r="E18" s="153"/>
      <c r="F18" s="168"/>
      <c r="G18" s="126"/>
    </row>
    <row r="19" spans="1:7" ht="14.25">
      <c r="A19" s="127"/>
      <c r="B19" s="127"/>
      <c r="C19" s="124"/>
      <c r="D19" s="130"/>
      <c r="E19" s="153"/>
      <c r="F19" s="168"/>
      <c r="G19" s="126"/>
    </row>
    <row r="20" spans="1:7" ht="14.25">
      <c r="A20" s="127"/>
      <c r="B20" s="127"/>
      <c r="C20" s="124"/>
      <c r="D20" s="130"/>
      <c r="E20" s="153"/>
      <c r="F20" s="168"/>
      <c r="G20" s="126"/>
    </row>
    <row r="21" spans="1:7" ht="14.25">
      <c r="A21" s="127"/>
      <c r="B21" s="127"/>
      <c r="C21" s="124"/>
      <c r="D21" s="130"/>
      <c r="E21" s="167"/>
      <c r="F21" s="168"/>
      <c r="G21" s="126"/>
    </row>
    <row r="22" spans="1:7" ht="14.25">
      <c r="A22" s="127"/>
      <c r="B22" s="127"/>
      <c r="C22" s="124"/>
      <c r="D22" s="130"/>
      <c r="E22" s="167"/>
      <c r="F22" s="168"/>
      <c r="G22" s="126"/>
    </row>
    <row r="23" spans="1:7" ht="14.25">
      <c r="A23" s="127"/>
      <c r="B23" s="127"/>
      <c r="C23" s="124"/>
      <c r="D23" s="130"/>
      <c r="E23" s="167"/>
      <c r="F23" s="168"/>
      <c r="G23" s="126"/>
    </row>
    <row r="24" spans="1:7" ht="14.25">
      <c r="A24" s="127"/>
      <c r="B24" s="127"/>
      <c r="C24" s="124"/>
      <c r="D24" s="130"/>
      <c r="E24" s="167"/>
      <c r="F24" s="168"/>
      <c r="G24" s="126"/>
    </row>
    <row r="25" spans="1:7" ht="14.25">
      <c r="A25" s="127"/>
      <c r="B25" s="127"/>
      <c r="C25" s="124"/>
      <c r="D25" s="130"/>
      <c r="E25" s="167"/>
      <c r="F25" s="168"/>
      <c r="G25" s="126"/>
    </row>
    <row r="26" spans="1:7" ht="14.25">
      <c r="A26" s="127"/>
      <c r="B26" s="127"/>
      <c r="C26" s="124"/>
      <c r="D26" s="130"/>
      <c r="E26" s="167"/>
      <c r="F26" s="168"/>
      <c r="G26" s="126"/>
    </row>
    <row r="27" spans="1:7" ht="14.25">
      <c r="A27" s="127"/>
      <c r="B27" s="127"/>
      <c r="C27" s="124"/>
      <c r="D27" s="130"/>
      <c r="E27" s="167"/>
      <c r="F27" s="168"/>
      <c r="G27" s="126"/>
    </row>
    <row r="28" spans="1:6" ht="14.25">
      <c r="A28" s="9" t="s">
        <v>2</v>
      </c>
      <c r="E28" s="66"/>
      <c r="F28" s="61">
        <f>SUM(F8:F27)</f>
        <v>0</v>
      </c>
    </row>
    <row r="30" spans="1:6" ht="14.25">
      <c r="A30" s="419" t="s">
        <v>12</v>
      </c>
      <c r="B30" s="419"/>
      <c r="C30" s="419"/>
      <c r="D30" s="419"/>
      <c r="E30" s="419"/>
      <c r="F30" s="419"/>
    </row>
  </sheetData>
  <sheetProtection/>
  <mergeCells count="4">
    <mergeCell ref="A2:F2"/>
    <mergeCell ref="A4:F4"/>
    <mergeCell ref="A5:F5"/>
    <mergeCell ref="A30:F30"/>
  </mergeCells>
  <printOptions/>
  <pageMargins left="0.511811023622047" right="0.31496062992126" top="0" bottom="0" header="0" footer="0"/>
  <pageSetup horizontalDpi="200" verticalDpi="200" orientation="landscape" paperSize="9"/>
</worksheet>
</file>

<file path=xl/worksheets/sheet13.xml><?xml version="1.0" encoding="utf-8"?>
<worksheet xmlns="http://schemas.openxmlformats.org/spreadsheetml/2006/main" xmlns:r="http://schemas.openxmlformats.org/officeDocument/2006/relationships">
  <dimension ref="A2:I62"/>
  <sheetViews>
    <sheetView zoomScale="90" zoomScaleNormal="90" zoomScalePageLayoutView="0" workbookViewId="0" topLeftCell="A7">
      <selection activeCell="I10" sqref="I10"/>
    </sheetView>
  </sheetViews>
  <sheetFormatPr defaultColWidth="8.8515625" defaultRowHeight="15"/>
  <cols>
    <col min="1" max="1" width="19.140625" style="2" customWidth="1"/>
    <col min="2" max="2" width="10.140625" style="7" customWidth="1"/>
    <col min="3" max="3" width="27.7109375" style="7" customWidth="1"/>
    <col min="4" max="4" width="23.421875" style="7" customWidth="1"/>
    <col min="5" max="5" width="15.140625" style="7" customWidth="1"/>
    <col min="6" max="6" width="16.7109375" style="7" customWidth="1"/>
    <col min="7" max="7" width="10.7109375" style="7" customWidth="1"/>
    <col min="8" max="8" width="16.140625" style="1" customWidth="1"/>
    <col min="9" max="9" width="20.421875" style="0" customWidth="1"/>
  </cols>
  <sheetData>
    <row r="2" spans="1:8" s="4" customFormat="1" ht="35.25" customHeight="1">
      <c r="A2" s="371" t="s">
        <v>143</v>
      </c>
      <c r="B2" s="404"/>
      <c r="C2" s="404"/>
      <c r="D2" s="404"/>
      <c r="E2" s="404"/>
      <c r="F2" s="404"/>
      <c r="G2" s="404"/>
      <c r="H2" s="405"/>
    </row>
    <row r="3" spans="1:8" s="4" customFormat="1" ht="15" customHeight="1">
      <c r="A3" s="11"/>
      <c r="B3" s="11"/>
      <c r="C3" s="11"/>
      <c r="D3" s="11"/>
      <c r="E3" s="11"/>
      <c r="F3" s="11"/>
      <c r="G3" s="11"/>
      <c r="H3" s="3"/>
    </row>
    <row r="4" spans="1:8" s="77" customFormat="1" ht="15" customHeight="1">
      <c r="A4" s="385" t="s">
        <v>43</v>
      </c>
      <c r="B4" s="385"/>
      <c r="C4" s="385"/>
      <c r="D4" s="385"/>
      <c r="E4" s="385"/>
      <c r="F4" s="385"/>
      <c r="G4" s="385"/>
      <c r="H4" s="385"/>
    </row>
    <row r="5" spans="1:8" s="77" customFormat="1" ht="15" customHeight="1">
      <c r="A5" s="374" t="s">
        <v>44</v>
      </c>
      <c r="B5" s="374"/>
      <c r="C5" s="374"/>
      <c r="D5" s="374"/>
      <c r="E5" s="374"/>
      <c r="F5" s="374"/>
      <c r="G5" s="374"/>
      <c r="H5" s="374"/>
    </row>
    <row r="6" spans="1:8" s="77" customFormat="1" ht="15" customHeight="1">
      <c r="A6" s="374" t="s">
        <v>45</v>
      </c>
      <c r="B6" s="374"/>
      <c r="C6" s="374"/>
      <c r="D6" s="374"/>
      <c r="E6" s="374"/>
      <c r="F6" s="374"/>
      <c r="G6" s="374"/>
      <c r="H6" s="374"/>
    </row>
    <row r="7" spans="1:8" s="77" customFormat="1" ht="409.5" customHeight="1">
      <c r="A7" s="421" t="s">
        <v>209</v>
      </c>
      <c r="B7" s="422"/>
      <c r="C7" s="422"/>
      <c r="D7" s="422"/>
      <c r="E7" s="422"/>
      <c r="F7" s="422"/>
      <c r="G7" s="422"/>
      <c r="H7" s="423"/>
    </row>
    <row r="8" spans="1:8" s="4" customFormat="1" ht="14.25">
      <c r="A8" s="5"/>
      <c r="B8" s="6"/>
      <c r="C8" s="6"/>
      <c r="D8" s="6"/>
      <c r="E8" s="6"/>
      <c r="F8" s="6"/>
      <c r="G8" s="6"/>
      <c r="H8" s="3"/>
    </row>
    <row r="9" spans="1:9" s="4" customFormat="1" ht="54.75">
      <c r="A9" s="46" t="s">
        <v>88</v>
      </c>
      <c r="B9" s="46" t="s">
        <v>25</v>
      </c>
      <c r="C9" s="46" t="s">
        <v>89</v>
      </c>
      <c r="D9" s="46" t="s">
        <v>90</v>
      </c>
      <c r="E9" s="46" t="s">
        <v>107</v>
      </c>
      <c r="F9" s="46" t="s">
        <v>91</v>
      </c>
      <c r="G9" s="47" t="s">
        <v>52</v>
      </c>
      <c r="H9" s="47" t="s">
        <v>24</v>
      </c>
      <c r="I9" s="116" t="s">
        <v>190</v>
      </c>
    </row>
    <row r="10" spans="1:9" s="4" customFormat="1" ht="129">
      <c r="A10" s="360" t="s">
        <v>878</v>
      </c>
      <c r="B10" s="240" t="s">
        <v>226</v>
      </c>
      <c r="C10" s="361" t="s">
        <v>879</v>
      </c>
      <c r="D10" s="235" t="s">
        <v>880</v>
      </c>
      <c r="E10" s="235" t="s">
        <v>881</v>
      </c>
      <c r="F10" s="236" t="s">
        <v>882</v>
      </c>
      <c r="G10" s="235">
        <v>50</v>
      </c>
      <c r="H10" s="362">
        <v>50</v>
      </c>
      <c r="I10" s="126" t="s">
        <v>254</v>
      </c>
    </row>
    <row r="11" spans="1:9" s="4" customFormat="1" ht="14.25">
      <c r="A11" s="169"/>
      <c r="B11" s="170"/>
      <c r="C11" s="170"/>
      <c r="D11" s="147"/>
      <c r="E11" s="147"/>
      <c r="F11" s="147"/>
      <c r="G11" s="147"/>
      <c r="H11" s="168"/>
      <c r="I11" s="126"/>
    </row>
    <row r="12" spans="1:9" s="4" customFormat="1" ht="14.25">
      <c r="A12" s="169"/>
      <c r="B12" s="170"/>
      <c r="C12" s="170"/>
      <c r="D12" s="147"/>
      <c r="E12" s="147"/>
      <c r="F12" s="147"/>
      <c r="G12" s="147"/>
      <c r="H12" s="168"/>
      <c r="I12" s="126"/>
    </row>
    <row r="13" spans="1:9" s="4" customFormat="1" ht="14.25">
      <c r="A13" s="169"/>
      <c r="B13" s="170"/>
      <c r="C13" s="170"/>
      <c r="D13" s="147"/>
      <c r="E13" s="147"/>
      <c r="F13" s="147"/>
      <c r="G13" s="147"/>
      <c r="H13" s="168"/>
      <c r="I13" s="126"/>
    </row>
    <row r="14" spans="1:9" s="4" customFormat="1" ht="14.25">
      <c r="A14" s="169"/>
      <c r="B14" s="170"/>
      <c r="C14" s="170"/>
      <c r="D14" s="147"/>
      <c r="E14" s="147"/>
      <c r="F14" s="147"/>
      <c r="G14" s="147"/>
      <c r="H14" s="168"/>
      <c r="I14" s="126"/>
    </row>
    <row r="15" spans="1:9" s="4" customFormat="1" ht="14.25">
      <c r="A15" s="169"/>
      <c r="B15" s="170"/>
      <c r="C15" s="170"/>
      <c r="D15" s="147"/>
      <c r="E15" s="147"/>
      <c r="F15" s="147"/>
      <c r="G15" s="147"/>
      <c r="H15" s="168"/>
      <c r="I15" s="126"/>
    </row>
    <row r="16" spans="1:9" s="4" customFormat="1" ht="14.25">
      <c r="A16" s="169"/>
      <c r="B16" s="170"/>
      <c r="C16" s="170"/>
      <c r="D16" s="147"/>
      <c r="E16" s="147"/>
      <c r="F16" s="147"/>
      <c r="G16" s="147"/>
      <c r="H16" s="168"/>
      <c r="I16" s="126"/>
    </row>
    <row r="17" spans="1:9" s="4" customFormat="1" ht="14.25">
      <c r="A17" s="169"/>
      <c r="B17" s="170"/>
      <c r="C17" s="170"/>
      <c r="D17" s="147"/>
      <c r="E17" s="147"/>
      <c r="F17" s="147"/>
      <c r="G17" s="147"/>
      <c r="H17" s="168"/>
      <c r="I17" s="126"/>
    </row>
    <row r="18" spans="1:9" s="4" customFormat="1" ht="14.25">
      <c r="A18" s="169"/>
      <c r="B18" s="170"/>
      <c r="C18" s="170"/>
      <c r="D18" s="147"/>
      <c r="E18" s="147"/>
      <c r="F18" s="147"/>
      <c r="G18" s="147"/>
      <c r="H18" s="168"/>
      <c r="I18" s="126"/>
    </row>
    <row r="19" spans="1:9" s="4" customFormat="1" ht="14.25">
      <c r="A19" s="169"/>
      <c r="B19" s="170"/>
      <c r="C19" s="170"/>
      <c r="D19" s="147"/>
      <c r="E19" s="147"/>
      <c r="F19" s="147"/>
      <c r="G19" s="147"/>
      <c r="H19" s="168"/>
      <c r="I19" s="126"/>
    </row>
    <row r="20" spans="1:9" s="4" customFormat="1" ht="14.25">
      <c r="A20" s="169"/>
      <c r="B20" s="170"/>
      <c r="C20" s="170"/>
      <c r="D20" s="147"/>
      <c r="E20" s="147"/>
      <c r="F20" s="147"/>
      <c r="G20" s="147"/>
      <c r="H20" s="168"/>
      <c r="I20" s="126"/>
    </row>
    <row r="21" spans="1:9" s="4" customFormat="1" ht="14.25">
      <c r="A21" s="169"/>
      <c r="B21" s="170"/>
      <c r="C21" s="170"/>
      <c r="D21" s="147"/>
      <c r="E21" s="147"/>
      <c r="F21" s="147"/>
      <c r="G21" s="147"/>
      <c r="H21" s="168"/>
      <c r="I21" s="126"/>
    </row>
    <row r="22" spans="1:9" s="4" customFormat="1" ht="14.25">
      <c r="A22" s="169"/>
      <c r="B22" s="170"/>
      <c r="C22" s="170"/>
      <c r="D22" s="147"/>
      <c r="E22" s="147"/>
      <c r="F22" s="147"/>
      <c r="G22" s="147"/>
      <c r="H22" s="168"/>
      <c r="I22" s="126"/>
    </row>
    <row r="23" spans="1:9" s="4" customFormat="1" ht="14.25">
      <c r="A23" s="169"/>
      <c r="B23" s="170"/>
      <c r="C23" s="170"/>
      <c r="D23" s="147"/>
      <c r="E23" s="147"/>
      <c r="F23" s="147"/>
      <c r="G23" s="147"/>
      <c r="H23" s="168"/>
      <c r="I23" s="126"/>
    </row>
    <row r="24" spans="1:9" s="4" customFormat="1" ht="14.25">
      <c r="A24" s="169"/>
      <c r="B24" s="170"/>
      <c r="C24" s="170"/>
      <c r="D24" s="147"/>
      <c r="E24" s="147"/>
      <c r="F24" s="147"/>
      <c r="G24" s="147"/>
      <c r="H24" s="168"/>
      <c r="I24" s="126"/>
    </row>
    <row r="25" spans="1:9" s="4" customFormat="1" ht="14.25">
      <c r="A25" s="169"/>
      <c r="B25" s="170"/>
      <c r="C25" s="170"/>
      <c r="D25" s="147"/>
      <c r="E25" s="147"/>
      <c r="F25" s="147"/>
      <c r="G25" s="147"/>
      <c r="H25" s="168"/>
      <c r="I25" s="126"/>
    </row>
    <row r="26" spans="1:9" s="4" customFormat="1" ht="14.25">
      <c r="A26" s="169"/>
      <c r="B26" s="170"/>
      <c r="C26" s="170"/>
      <c r="D26" s="147"/>
      <c r="E26" s="147"/>
      <c r="F26" s="147"/>
      <c r="G26" s="147"/>
      <c r="H26" s="168"/>
      <c r="I26" s="126"/>
    </row>
    <row r="27" spans="1:9" s="4" customFormat="1" ht="14.25">
      <c r="A27" s="169"/>
      <c r="B27" s="170"/>
      <c r="C27" s="170"/>
      <c r="D27" s="147"/>
      <c r="E27" s="147"/>
      <c r="F27" s="147"/>
      <c r="G27" s="147"/>
      <c r="H27" s="168"/>
      <c r="I27" s="126"/>
    </row>
    <row r="28" spans="1:9" s="4" customFormat="1" ht="14.25">
      <c r="A28" s="169"/>
      <c r="B28" s="170"/>
      <c r="C28" s="170"/>
      <c r="D28" s="147"/>
      <c r="E28" s="147"/>
      <c r="F28" s="147"/>
      <c r="G28" s="147"/>
      <c r="H28" s="168"/>
      <c r="I28" s="126"/>
    </row>
    <row r="29" spans="1:9" s="4" customFormat="1" ht="14.25">
      <c r="A29" s="169"/>
      <c r="B29" s="170"/>
      <c r="C29" s="170"/>
      <c r="D29" s="147"/>
      <c r="E29" s="147"/>
      <c r="F29" s="147"/>
      <c r="G29" s="147"/>
      <c r="H29" s="168"/>
      <c r="I29" s="126"/>
    </row>
    <row r="30" spans="1:9" s="4" customFormat="1" ht="14.25">
      <c r="A30" s="169"/>
      <c r="B30" s="170"/>
      <c r="C30" s="170"/>
      <c r="D30" s="147"/>
      <c r="E30" s="147"/>
      <c r="F30" s="147"/>
      <c r="G30" s="147"/>
      <c r="H30" s="168"/>
      <c r="I30" s="126"/>
    </row>
    <row r="31" spans="1:9" s="4" customFormat="1" ht="14.25">
      <c r="A31" s="169"/>
      <c r="B31" s="170"/>
      <c r="C31" s="170"/>
      <c r="D31" s="147"/>
      <c r="E31" s="147"/>
      <c r="F31" s="147"/>
      <c r="G31" s="147"/>
      <c r="H31" s="168"/>
      <c r="I31" s="126"/>
    </row>
    <row r="32" spans="1:9" s="4" customFormat="1" ht="14.25">
      <c r="A32" s="169"/>
      <c r="B32" s="170"/>
      <c r="C32" s="170"/>
      <c r="D32" s="147"/>
      <c r="E32" s="147"/>
      <c r="F32" s="147"/>
      <c r="G32" s="147"/>
      <c r="H32" s="168"/>
      <c r="I32" s="126"/>
    </row>
    <row r="33" spans="1:9" s="4" customFormat="1" ht="14.25">
      <c r="A33" s="169"/>
      <c r="B33" s="170"/>
      <c r="C33" s="170"/>
      <c r="D33" s="147"/>
      <c r="E33" s="147"/>
      <c r="F33" s="147"/>
      <c r="G33" s="147"/>
      <c r="H33" s="168"/>
      <c r="I33" s="126"/>
    </row>
    <row r="34" spans="1:9" s="4" customFormat="1" ht="14.25">
      <c r="A34" s="169"/>
      <c r="B34" s="170"/>
      <c r="C34" s="170"/>
      <c r="D34" s="147"/>
      <c r="E34" s="147"/>
      <c r="F34" s="147"/>
      <c r="G34" s="147"/>
      <c r="H34" s="168"/>
      <c r="I34" s="126"/>
    </row>
    <row r="35" spans="1:9" s="4" customFormat="1" ht="14.25">
      <c r="A35" s="169"/>
      <c r="B35" s="170"/>
      <c r="C35" s="170"/>
      <c r="D35" s="147"/>
      <c r="E35" s="147"/>
      <c r="F35" s="147"/>
      <c r="G35" s="147"/>
      <c r="H35" s="168"/>
      <c r="I35" s="126"/>
    </row>
    <row r="36" spans="1:9" s="4" customFormat="1" ht="14.25">
      <c r="A36" s="169"/>
      <c r="B36" s="170"/>
      <c r="C36" s="170"/>
      <c r="D36" s="147"/>
      <c r="E36" s="147"/>
      <c r="F36" s="147"/>
      <c r="G36" s="147"/>
      <c r="H36" s="168"/>
      <c r="I36" s="126"/>
    </row>
    <row r="37" spans="1:9" s="4" customFormat="1" ht="14.25">
      <c r="A37" s="169"/>
      <c r="B37" s="170"/>
      <c r="C37" s="170"/>
      <c r="D37" s="147"/>
      <c r="E37" s="147"/>
      <c r="F37" s="147"/>
      <c r="G37" s="147"/>
      <c r="H37" s="168"/>
      <c r="I37" s="126"/>
    </row>
    <row r="38" spans="1:9" s="4" customFormat="1" ht="14.25">
      <c r="A38" s="169"/>
      <c r="B38" s="170"/>
      <c r="C38" s="170"/>
      <c r="D38" s="147"/>
      <c r="E38" s="147"/>
      <c r="F38" s="147"/>
      <c r="G38" s="147"/>
      <c r="H38" s="168"/>
      <c r="I38" s="126"/>
    </row>
    <row r="39" spans="1:9" s="4" customFormat="1" ht="14.25">
      <c r="A39" s="169"/>
      <c r="B39" s="170"/>
      <c r="C39" s="170"/>
      <c r="D39" s="147"/>
      <c r="E39" s="147"/>
      <c r="F39" s="147"/>
      <c r="G39" s="147"/>
      <c r="H39" s="168"/>
      <c r="I39" s="126"/>
    </row>
    <row r="40" spans="1:9" s="4" customFormat="1" ht="14.25">
      <c r="A40" s="169"/>
      <c r="B40" s="170"/>
      <c r="C40" s="170"/>
      <c r="D40" s="147"/>
      <c r="E40" s="147"/>
      <c r="F40" s="147"/>
      <c r="G40" s="147"/>
      <c r="H40" s="168"/>
      <c r="I40" s="126"/>
    </row>
    <row r="41" spans="1:9" s="4" customFormat="1" ht="14.25">
      <c r="A41" s="169"/>
      <c r="B41" s="170"/>
      <c r="C41" s="170"/>
      <c r="D41" s="147"/>
      <c r="E41" s="147"/>
      <c r="F41" s="147"/>
      <c r="G41" s="147"/>
      <c r="H41" s="168"/>
      <c r="I41" s="126"/>
    </row>
    <row r="42" spans="1:9" s="4" customFormat="1" ht="14.25">
      <c r="A42" s="169"/>
      <c r="B42" s="170"/>
      <c r="C42" s="170"/>
      <c r="D42" s="147"/>
      <c r="E42" s="147"/>
      <c r="F42" s="147"/>
      <c r="G42" s="147"/>
      <c r="H42" s="168"/>
      <c r="I42" s="126"/>
    </row>
    <row r="43" spans="1:9" s="4" customFormat="1" ht="14.25">
      <c r="A43" s="169"/>
      <c r="B43" s="170"/>
      <c r="C43" s="170"/>
      <c r="D43" s="147"/>
      <c r="E43" s="147"/>
      <c r="F43" s="147"/>
      <c r="G43" s="147"/>
      <c r="H43" s="168"/>
      <c r="I43" s="126"/>
    </row>
    <row r="44" spans="1:9" s="4" customFormat="1" ht="14.25">
      <c r="A44" s="169"/>
      <c r="B44" s="170"/>
      <c r="C44" s="170"/>
      <c r="D44" s="147"/>
      <c r="E44" s="147"/>
      <c r="F44" s="147"/>
      <c r="G44" s="147"/>
      <c r="H44" s="168"/>
      <c r="I44" s="126"/>
    </row>
    <row r="45" spans="1:9" s="4" customFormat="1" ht="14.25">
      <c r="A45" s="169"/>
      <c r="B45" s="170"/>
      <c r="C45" s="170"/>
      <c r="D45" s="147"/>
      <c r="E45" s="147"/>
      <c r="F45" s="147"/>
      <c r="G45" s="147"/>
      <c r="H45" s="168"/>
      <c r="I45" s="126"/>
    </row>
    <row r="46" spans="1:9" s="4" customFormat="1" ht="14.25">
      <c r="A46" s="169"/>
      <c r="B46" s="170"/>
      <c r="C46" s="170"/>
      <c r="D46" s="147"/>
      <c r="E46" s="147"/>
      <c r="F46" s="147"/>
      <c r="G46" s="147"/>
      <c r="H46" s="168"/>
      <c r="I46" s="126"/>
    </row>
    <row r="47" spans="1:9" s="4" customFormat="1" ht="14.25">
      <c r="A47" s="169"/>
      <c r="B47" s="170"/>
      <c r="C47" s="170"/>
      <c r="D47" s="147"/>
      <c r="E47" s="147"/>
      <c r="F47" s="147"/>
      <c r="G47" s="147"/>
      <c r="H47" s="168"/>
      <c r="I47" s="126"/>
    </row>
    <row r="48" spans="1:9" s="4" customFormat="1" ht="14.25">
      <c r="A48" s="169"/>
      <c r="B48" s="170"/>
      <c r="C48" s="170"/>
      <c r="D48" s="147"/>
      <c r="E48" s="147"/>
      <c r="F48" s="147"/>
      <c r="G48" s="147"/>
      <c r="H48" s="168"/>
      <c r="I48" s="126"/>
    </row>
    <row r="49" spans="1:9" s="4" customFormat="1" ht="14.25">
      <c r="A49" s="169"/>
      <c r="B49" s="170"/>
      <c r="C49" s="170"/>
      <c r="D49" s="147"/>
      <c r="E49" s="147"/>
      <c r="F49" s="147"/>
      <c r="G49" s="147"/>
      <c r="H49" s="168"/>
      <c r="I49" s="126"/>
    </row>
    <row r="50" spans="1:9" s="4" customFormat="1" ht="14.25">
      <c r="A50" s="169"/>
      <c r="B50" s="170"/>
      <c r="C50" s="170"/>
      <c r="D50" s="147"/>
      <c r="E50" s="147"/>
      <c r="F50" s="147"/>
      <c r="G50" s="147"/>
      <c r="H50" s="168"/>
      <c r="I50" s="126"/>
    </row>
    <row r="51" spans="1:9" s="4" customFormat="1" ht="14.25">
      <c r="A51" s="169"/>
      <c r="B51" s="170"/>
      <c r="C51" s="170"/>
      <c r="D51" s="147"/>
      <c r="E51" s="147"/>
      <c r="F51" s="147"/>
      <c r="G51" s="147"/>
      <c r="H51" s="168"/>
      <c r="I51" s="126"/>
    </row>
    <row r="52" spans="1:9" s="4" customFormat="1" ht="14.25">
      <c r="A52" s="169"/>
      <c r="B52" s="170"/>
      <c r="C52" s="170"/>
      <c r="D52" s="147"/>
      <c r="E52" s="147"/>
      <c r="F52" s="147"/>
      <c r="G52" s="147"/>
      <c r="H52" s="168"/>
      <c r="I52" s="126"/>
    </row>
    <row r="53" spans="1:9" s="4" customFormat="1" ht="14.25">
      <c r="A53" s="169"/>
      <c r="B53" s="170"/>
      <c r="C53" s="170"/>
      <c r="D53" s="147"/>
      <c r="E53" s="147"/>
      <c r="F53" s="147"/>
      <c r="G53" s="147"/>
      <c r="H53" s="168"/>
      <c r="I53" s="126"/>
    </row>
    <row r="54" spans="1:9" s="4" customFormat="1" ht="14.25">
      <c r="A54" s="169"/>
      <c r="B54" s="170"/>
      <c r="C54" s="170"/>
      <c r="D54" s="147"/>
      <c r="E54" s="147"/>
      <c r="F54" s="147"/>
      <c r="G54" s="147"/>
      <c r="H54" s="168"/>
      <c r="I54" s="126"/>
    </row>
    <row r="55" spans="1:9" s="8" customFormat="1" ht="14.25">
      <c r="A55" s="171"/>
      <c r="B55" s="172"/>
      <c r="C55" s="173"/>
      <c r="D55" s="174"/>
      <c r="E55" s="174"/>
      <c r="F55" s="174"/>
      <c r="G55" s="175"/>
      <c r="H55" s="176"/>
      <c r="I55" s="126"/>
    </row>
    <row r="56" spans="1:9" s="8" customFormat="1" ht="14.25">
      <c r="A56" s="171"/>
      <c r="B56" s="172"/>
      <c r="C56" s="173"/>
      <c r="D56" s="147"/>
      <c r="E56" s="147"/>
      <c r="F56" s="147"/>
      <c r="G56" s="177"/>
      <c r="H56" s="168"/>
      <c r="I56" s="126"/>
    </row>
    <row r="57" spans="1:9" s="8" customFormat="1" ht="14.25">
      <c r="A57" s="171"/>
      <c r="B57" s="172"/>
      <c r="C57" s="173"/>
      <c r="D57" s="147"/>
      <c r="E57" s="147"/>
      <c r="F57" s="147"/>
      <c r="G57" s="177"/>
      <c r="H57" s="168"/>
      <c r="I57" s="126"/>
    </row>
    <row r="58" spans="1:9" s="8" customFormat="1" ht="14.25">
      <c r="A58" s="171"/>
      <c r="B58" s="172"/>
      <c r="C58" s="173"/>
      <c r="D58" s="173"/>
      <c r="E58" s="173"/>
      <c r="F58" s="173"/>
      <c r="G58" s="178"/>
      <c r="H58" s="179"/>
      <c r="I58" s="126"/>
    </row>
    <row r="59" spans="1:9" ht="14.25">
      <c r="A59" s="171"/>
      <c r="B59" s="172"/>
      <c r="C59" s="173"/>
      <c r="D59" s="173"/>
      <c r="E59" s="173"/>
      <c r="F59" s="173"/>
      <c r="G59" s="178"/>
      <c r="H59" s="179"/>
      <c r="I59" s="126"/>
    </row>
    <row r="60" spans="1:8" ht="14.25">
      <c r="A60" s="9" t="s">
        <v>2</v>
      </c>
      <c r="G60" s="65"/>
      <c r="H60" s="61">
        <f>SUM(H10:H59)</f>
        <v>50</v>
      </c>
    </row>
    <row r="62" spans="1:8" ht="14.25">
      <c r="A62" s="419" t="s">
        <v>12</v>
      </c>
      <c r="B62" s="419"/>
      <c r="C62" s="419"/>
      <c r="D62" s="419"/>
      <c r="E62" s="419"/>
      <c r="F62" s="419"/>
      <c r="G62" s="419"/>
      <c r="H62" s="419"/>
    </row>
  </sheetData>
  <sheetProtection/>
  <mergeCells count="6">
    <mergeCell ref="A7:H7"/>
    <mergeCell ref="A2:H2"/>
    <mergeCell ref="A62:H62"/>
    <mergeCell ref="A5:H5"/>
    <mergeCell ref="A4:H4"/>
    <mergeCell ref="A6:H6"/>
  </mergeCells>
  <hyperlinks>
    <hyperlink ref="B10" r:id="rId1" display="FTEO@"/>
    <hyperlink ref="F10" r:id="rId2" display="https://www.facebook.com/events/200916418887512/?acontext=%7B%22event_action_history%22%3A[%7B%22surface%22%3A%22page%22%7D]%7D"/>
  </hyperlinks>
  <printOptions/>
  <pageMargins left="0.511811023622047" right="0.31496062992126" top="0.16" bottom="0" header="0" footer="0"/>
  <pageSetup horizontalDpi="200" verticalDpi="200" orientation="landscape" paperSize="9" scale="98"/>
  <colBreaks count="1" manualBreakCount="1">
    <brk id="8" min="1" max="17" man="1"/>
  </colBreaks>
</worksheet>
</file>

<file path=xl/worksheets/sheet14.xml><?xml version="1.0" encoding="utf-8"?>
<worksheet xmlns="http://schemas.openxmlformats.org/spreadsheetml/2006/main" xmlns:r="http://schemas.openxmlformats.org/officeDocument/2006/relationships">
  <dimension ref="A2:I64"/>
  <sheetViews>
    <sheetView zoomScalePageLayoutView="0" workbookViewId="0" topLeftCell="A1">
      <selection activeCell="J7" sqref="J7"/>
    </sheetView>
  </sheetViews>
  <sheetFormatPr defaultColWidth="8.8515625" defaultRowHeight="15"/>
  <cols>
    <col min="1" max="1" width="34.140625" style="2" customWidth="1"/>
    <col min="2" max="2" width="17.421875" style="7" customWidth="1"/>
    <col min="3" max="3" width="12.140625" style="7" customWidth="1"/>
    <col min="4" max="5" width="14.7109375" style="7" customWidth="1"/>
    <col min="6" max="6" width="16.421875" style="1" customWidth="1"/>
    <col min="7" max="7" width="19.140625" style="1" customWidth="1"/>
    <col min="8" max="8" width="8.8515625" style="0" customWidth="1"/>
    <col min="9" max="9" width="20.7109375" style="0" customWidth="1"/>
  </cols>
  <sheetData>
    <row r="2" spans="1:8" s="4" customFormat="1" ht="15" customHeight="1">
      <c r="A2" s="371" t="s">
        <v>144</v>
      </c>
      <c r="B2" s="427"/>
      <c r="C2" s="427"/>
      <c r="D2" s="427"/>
      <c r="E2" s="427"/>
      <c r="F2" s="427"/>
      <c r="G2" s="427"/>
      <c r="H2" s="428"/>
    </row>
    <row r="3" spans="1:7" s="4" customFormat="1" ht="15" customHeight="1">
      <c r="A3" s="12"/>
      <c r="B3" s="12"/>
      <c r="C3" s="12"/>
      <c r="D3" s="12"/>
      <c r="E3" s="12"/>
      <c r="F3" s="12"/>
      <c r="G3" s="3"/>
    </row>
    <row r="4" spans="1:8" s="4" customFormat="1" ht="15" customHeight="1">
      <c r="A4" s="376" t="s">
        <v>43</v>
      </c>
      <c r="B4" s="379"/>
      <c r="C4" s="379"/>
      <c r="D4" s="379"/>
      <c r="E4" s="379"/>
      <c r="F4" s="379"/>
      <c r="G4" s="379"/>
      <c r="H4" s="380"/>
    </row>
    <row r="5" spans="1:8" s="4" customFormat="1" ht="15" customHeight="1">
      <c r="A5" s="376" t="s">
        <v>46</v>
      </c>
      <c r="B5" s="379"/>
      <c r="C5" s="379"/>
      <c r="D5" s="379"/>
      <c r="E5" s="379"/>
      <c r="F5" s="379"/>
      <c r="G5" s="379"/>
      <c r="H5" s="380"/>
    </row>
    <row r="6" spans="1:8" s="4" customFormat="1" ht="51.75" customHeight="1">
      <c r="A6" s="429" t="s">
        <v>104</v>
      </c>
      <c r="B6" s="430"/>
      <c r="C6" s="430"/>
      <c r="D6" s="430"/>
      <c r="E6" s="430"/>
      <c r="F6" s="430"/>
      <c r="G6" s="430"/>
      <c r="H6" s="431"/>
    </row>
    <row r="7" spans="1:8" s="4" customFormat="1" ht="157.5" customHeight="1">
      <c r="A7" s="424" t="s">
        <v>105</v>
      </c>
      <c r="B7" s="425"/>
      <c r="C7" s="425"/>
      <c r="D7" s="425"/>
      <c r="E7" s="425"/>
      <c r="F7" s="425"/>
      <c r="G7" s="425"/>
      <c r="H7" s="426"/>
    </row>
    <row r="8" spans="1:8" s="4" customFormat="1" ht="17.25" customHeight="1">
      <c r="A8" s="424" t="s">
        <v>106</v>
      </c>
      <c r="B8" s="425"/>
      <c r="C8" s="425"/>
      <c r="D8" s="425"/>
      <c r="E8" s="425"/>
      <c r="F8" s="425"/>
      <c r="G8" s="425"/>
      <c r="H8" s="426"/>
    </row>
    <row r="9" spans="1:7" s="4" customFormat="1" ht="14.25">
      <c r="A9" s="5"/>
      <c r="B9" s="6"/>
      <c r="C9" s="6"/>
      <c r="D9" s="6"/>
      <c r="E9" s="6"/>
      <c r="F9" s="5"/>
      <c r="G9" s="3"/>
    </row>
    <row r="10" spans="1:9" ht="54.75">
      <c r="A10" s="46" t="s">
        <v>88</v>
      </c>
      <c r="B10" s="46" t="s">
        <v>25</v>
      </c>
      <c r="C10" s="46" t="s">
        <v>89</v>
      </c>
      <c r="D10" s="46" t="s">
        <v>90</v>
      </c>
      <c r="E10" s="46" t="s">
        <v>107</v>
      </c>
      <c r="F10" s="46" t="s">
        <v>91</v>
      </c>
      <c r="G10" s="47" t="s">
        <v>52</v>
      </c>
      <c r="H10" s="47" t="s">
        <v>24</v>
      </c>
      <c r="I10" s="116" t="s">
        <v>190</v>
      </c>
    </row>
    <row r="11" spans="1:9" ht="14.25">
      <c r="A11" s="169"/>
      <c r="B11" s="170"/>
      <c r="C11" s="170"/>
      <c r="D11" s="147"/>
      <c r="E11" s="147"/>
      <c r="F11" s="147"/>
      <c r="G11" s="147"/>
      <c r="H11" s="168"/>
      <c r="I11" s="126"/>
    </row>
    <row r="12" spans="1:9" ht="14.25">
      <c r="A12" s="169"/>
      <c r="B12" s="170"/>
      <c r="C12" s="170"/>
      <c r="D12" s="147"/>
      <c r="E12" s="147"/>
      <c r="F12" s="147"/>
      <c r="G12" s="147"/>
      <c r="H12" s="168"/>
      <c r="I12" s="126"/>
    </row>
    <row r="13" spans="1:9" ht="14.25">
      <c r="A13" s="169"/>
      <c r="B13" s="170"/>
      <c r="C13" s="170"/>
      <c r="D13" s="147"/>
      <c r="E13" s="147"/>
      <c r="F13" s="147"/>
      <c r="G13" s="147"/>
      <c r="H13" s="168"/>
      <c r="I13" s="126"/>
    </row>
    <row r="14" spans="1:9" ht="14.25">
      <c r="A14" s="169"/>
      <c r="B14" s="170"/>
      <c r="C14" s="170"/>
      <c r="D14" s="147"/>
      <c r="E14" s="147"/>
      <c r="F14" s="147"/>
      <c r="G14" s="147"/>
      <c r="H14" s="168"/>
      <c r="I14" s="126"/>
    </row>
    <row r="15" spans="1:9" ht="14.25">
      <c r="A15" s="169"/>
      <c r="B15" s="170"/>
      <c r="C15" s="170"/>
      <c r="D15" s="147"/>
      <c r="E15" s="147"/>
      <c r="F15" s="147"/>
      <c r="G15" s="147"/>
      <c r="H15" s="168"/>
      <c r="I15" s="126"/>
    </row>
    <row r="16" spans="1:9" ht="14.25">
      <c r="A16" s="169"/>
      <c r="B16" s="170"/>
      <c r="C16" s="170"/>
      <c r="D16" s="147"/>
      <c r="E16" s="147"/>
      <c r="F16" s="147"/>
      <c r="G16" s="147"/>
      <c r="H16" s="168"/>
      <c r="I16" s="126"/>
    </row>
    <row r="17" spans="1:9" ht="14.25">
      <c r="A17" s="169"/>
      <c r="B17" s="170"/>
      <c r="C17" s="170"/>
      <c r="D17" s="147"/>
      <c r="E17" s="147"/>
      <c r="F17" s="147"/>
      <c r="G17" s="147"/>
      <c r="H17" s="168"/>
      <c r="I17" s="126"/>
    </row>
    <row r="18" spans="1:9" ht="14.25">
      <c r="A18" s="169"/>
      <c r="B18" s="170"/>
      <c r="C18" s="170"/>
      <c r="D18" s="147"/>
      <c r="E18" s="147"/>
      <c r="F18" s="147"/>
      <c r="G18" s="147"/>
      <c r="H18" s="168"/>
      <c r="I18" s="126"/>
    </row>
    <row r="19" spans="1:9" ht="14.25">
      <c r="A19" s="169"/>
      <c r="B19" s="170"/>
      <c r="C19" s="170"/>
      <c r="D19" s="147"/>
      <c r="E19" s="147"/>
      <c r="F19" s="147"/>
      <c r="G19" s="147"/>
      <c r="H19" s="168"/>
      <c r="I19" s="126"/>
    </row>
    <row r="20" spans="1:9" ht="14.25">
      <c r="A20" s="169"/>
      <c r="B20" s="170"/>
      <c r="C20" s="170"/>
      <c r="D20" s="147"/>
      <c r="E20" s="147"/>
      <c r="F20" s="147"/>
      <c r="G20" s="147"/>
      <c r="H20" s="168"/>
      <c r="I20" s="126"/>
    </row>
    <row r="21" spans="1:9" ht="14.25">
      <c r="A21" s="169"/>
      <c r="B21" s="170"/>
      <c r="C21" s="170"/>
      <c r="D21" s="147"/>
      <c r="E21" s="147"/>
      <c r="F21" s="147"/>
      <c r="G21" s="147"/>
      <c r="H21" s="168"/>
      <c r="I21" s="126"/>
    </row>
    <row r="22" spans="1:9" ht="14.25">
      <c r="A22" s="169"/>
      <c r="B22" s="170"/>
      <c r="C22" s="170"/>
      <c r="D22" s="147"/>
      <c r="E22" s="147"/>
      <c r="F22" s="147"/>
      <c r="G22" s="147"/>
      <c r="H22" s="168"/>
      <c r="I22" s="126"/>
    </row>
    <row r="23" spans="1:9" ht="14.25">
      <c r="A23" s="169"/>
      <c r="B23" s="170"/>
      <c r="C23" s="170"/>
      <c r="D23" s="147"/>
      <c r="E23" s="147"/>
      <c r="F23" s="147"/>
      <c r="G23" s="147"/>
      <c r="H23" s="168"/>
      <c r="I23" s="126"/>
    </row>
    <row r="24" spans="1:9" ht="14.25">
      <c r="A24" s="169"/>
      <c r="B24" s="170"/>
      <c r="C24" s="170"/>
      <c r="D24" s="147"/>
      <c r="E24" s="147"/>
      <c r="F24" s="147"/>
      <c r="G24" s="147"/>
      <c r="H24" s="168"/>
      <c r="I24" s="126"/>
    </row>
    <row r="25" spans="1:9" ht="14.25">
      <c r="A25" s="169"/>
      <c r="B25" s="170"/>
      <c r="C25" s="170"/>
      <c r="D25" s="147"/>
      <c r="E25" s="147"/>
      <c r="F25" s="147"/>
      <c r="G25" s="147"/>
      <c r="H25" s="168"/>
      <c r="I25" s="126"/>
    </row>
    <row r="26" spans="1:9" ht="14.25">
      <c r="A26" s="169"/>
      <c r="B26" s="170"/>
      <c r="C26" s="170"/>
      <c r="D26" s="147"/>
      <c r="E26" s="147"/>
      <c r="F26" s="147"/>
      <c r="G26" s="147"/>
      <c r="H26" s="168"/>
      <c r="I26" s="126"/>
    </row>
    <row r="27" spans="1:9" ht="14.25">
      <c r="A27" s="169"/>
      <c r="B27" s="170"/>
      <c r="C27" s="170"/>
      <c r="D27" s="147"/>
      <c r="E27" s="147"/>
      <c r="F27" s="147"/>
      <c r="G27" s="147"/>
      <c r="H27" s="168"/>
      <c r="I27" s="126"/>
    </row>
    <row r="28" spans="1:9" ht="14.25">
      <c r="A28" s="169"/>
      <c r="B28" s="170"/>
      <c r="C28" s="170"/>
      <c r="D28" s="147"/>
      <c r="E28" s="147"/>
      <c r="F28" s="147"/>
      <c r="G28" s="147"/>
      <c r="H28" s="168"/>
      <c r="I28" s="126"/>
    </row>
    <row r="29" spans="1:9" ht="14.25">
      <c r="A29" s="169"/>
      <c r="B29" s="170"/>
      <c r="C29" s="170"/>
      <c r="D29" s="147"/>
      <c r="E29" s="147"/>
      <c r="F29" s="147"/>
      <c r="G29" s="147"/>
      <c r="H29" s="168"/>
      <c r="I29" s="126"/>
    </row>
    <row r="30" spans="1:9" ht="14.25">
      <c r="A30" s="169"/>
      <c r="B30" s="170"/>
      <c r="C30" s="170"/>
      <c r="D30" s="147"/>
      <c r="E30" s="147"/>
      <c r="F30" s="147"/>
      <c r="G30" s="147"/>
      <c r="H30" s="168"/>
      <c r="I30" s="126"/>
    </row>
    <row r="31" spans="1:9" ht="14.25">
      <c r="A31" s="169"/>
      <c r="B31" s="170"/>
      <c r="C31" s="170"/>
      <c r="D31" s="147"/>
      <c r="E31" s="147"/>
      <c r="F31" s="147"/>
      <c r="G31" s="147"/>
      <c r="H31" s="168"/>
      <c r="I31" s="126"/>
    </row>
    <row r="32" spans="1:9" ht="14.25">
      <c r="A32" s="169"/>
      <c r="B32" s="170"/>
      <c r="C32" s="170"/>
      <c r="D32" s="147"/>
      <c r="E32" s="147"/>
      <c r="F32" s="147"/>
      <c r="G32" s="147"/>
      <c r="H32" s="168"/>
      <c r="I32" s="126"/>
    </row>
    <row r="33" spans="1:9" ht="14.25">
      <c r="A33" s="169"/>
      <c r="B33" s="170"/>
      <c r="C33" s="170"/>
      <c r="D33" s="147"/>
      <c r="E33" s="147"/>
      <c r="F33" s="147"/>
      <c r="G33" s="147"/>
      <c r="H33" s="168"/>
      <c r="I33" s="126"/>
    </row>
    <row r="34" spans="1:9" ht="14.25">
      <c r="A34" s="169"/>
      <c r="B34" s="170"/>
      <c r="C34" s="170"/>
      <c r="D34" s="147"/>
      <c r="E34" s="147"/>
      <c r="F34" s="147"/>
      <c r="G34" s="147"/>
      <c r="H34" s="168"/>
      <c r="I34" s="126"/>
    </row>
    <row r="35" spans="1:9" ht="14.25">
      <c r="A35" s="169"/>
      <c r="B35" s="170"/>
      <c r="C35" s="170"/>
      <c r="D35" s="147"/>
      <c r="E35" s="147"/>
      <c r="F35" s="147"/>
      <c r="G35" s="147"/>
      <c r="H35" s="168"/>
      <c r="I35" s="126"/>
    </row>
    <row r="36" spans="1:9" ht="14.25">
      <c r="A36" s="169"/>
      <c r="B36" s="170"/>
      <c r="C36" s="170"/>
      <c r="D36" s="147"/>
      <c r="E36" s="147"/>
      <c r="F36" s="147"/>
      <c r="G36" s="147"/>
      <c r="H36" s="168"/>
      <c r="I36" s="126"/>
    </row>
    <row r="37" spans="1:9" ht="14.25">
      <c r="A37" s="169"/>
      <c r="B37" s="170"/>
      <c r="C37" s="170"/>
      <c r="D37" s="147"/>
      <c r="E37" s="147"/>
      <c r="F37" s="147"/>
      <c r="G37" s="147"/>
      <c r="H37" s="168"/>
      <c r="I37" s="126"/>
    </row>
    <row r="38" spans="1:9" ht="14.25">
      <c r="A38" s="169"/>
      <c r="B38" s="170"/>
      <c r="C38" s="170"/>
      <c r="D38" s="147"/>
      <c r="E38" s="147"/>
      <c r="F38" s="147"/>
      <c r="G38" s="147"/>
      <c r="H38" s="168"/>
      <c r="I38" s="126"/>
    </row>
    <row r="39" spans="1:9" ht="14.25">
      <c r="A39" s="169"/>
      <c r="B39" s="170"/>
      <c r="C39" s="170"/>
      <c r="D39" s="147"/>
      <c r="E39" s="147"/>
      <c r="F39" s="147"/>
      <c r="G39" s="147"/>
      <c r="H39" s="168"/>
      <c r="I39" s="126"/>
    </row>
    <row r="40" spans="1:9" ht="14.25">
      <c r="A40" s="169"/>
      <c r="B40" s="170"/>
      <c r="C40" s="170"/>
      <c r="D40" s="147"/>
      <c r="E40" s="147"/>
      <c r="F40" s="147"/>
      <c r="G40" s="147"/>
      <c r="H40" s="168"/>
      <c r="I40" s="126"/>
    </row>
    <row r="41" spans="1:9" ht="14.25">
      <c r="A41" s="169"/>
      <c r="B41" s="170"/>
      <c r="C41" s="170"/>
      <c r="D41" s="147"/>
      <c r="E41" s="147"/>
      <c r="F41" s="147"/>
      <c r="G41" s="147"/>
      <c r="H41" s="168"/>
      <c r="I41" s="126"/>
    </row>
    <row r="42" spans="1:9" ht="14.25">
      <c r="A42" s="169"/>
      <c r="B42" s="170"/>
      <c r="C42" s="170"/>
      <c r="D42" s="147"/>
      <c r="E42" s="147"/>
      <c r="F42" s="147"/>
      <c r="G42" s="147"/>
      <c r="H42" s="168"/>
      <c r="I42" s="126"/>
    </row>
    <row r="43" spans="1:9" ht="14.25">
      <c r="A43" s="169"/>
      <c r="B43" s="170"/>
      <c r="C43" s="170"/>
      <c r="D43" s="147"/>
      <c r="E43" s="147"/>
      <c r="F43" s="147"/>
      <c r="G43" s="147"/>
      <c r="H43" s="168"/>
      <c r="I43" s="126"/>
    </row>
    <row r="44" spans="1:9" ht="14.25">
      <c r="A44" s="169"/>
      <c r="B44" s="170"/>
      <c r="C44" s="170"/>
      <c r="D44" s="147"/>
      <c r="E44" s="147"/>
      <c r="F44" s="147"/>
      <c r="G44" s="147"/>
      <c r="H44" s="168"/>
      <c r="I44" s="126"/>
    </row>
    <row r="45" spans="1:9" ht="14.25">
      <c r="A45" s="169"/>
      <c r="B45" s="170"/>
      <c r="C45" s="170"/>
      <c r="D45" s="147"/>
      <c r="E45" s="147"/>
      <c r="F45" s="147"/>
      <c r="G45" s="147"/>
      <c r="H45" s="168"/>
      <c r="I45" s="126"/>
    </row>
    <row r="46" spans="1:9" ht="14.25">
      <c r="A46" s="169"/>
      <c r="B46" s="170"/>
      <c r="C46" s="170"/>
      <c r="D46" s="147"/>
      <c r="E46" s="147"/>
      <c r="F46" s="147"/>
      <c r="G46" s="147"/>
      <c r="H46" s="168"/>
      <c r="I46" s="126"/>
    </row>
    <row r="47" spans="1:9" ht="14.25">
      <c r="A47" s="169"/>
      <c r="B47" s="170"/>
      <c r="C47" s="170"/>
      <c r="D47" s="147"/>
      <c r="E47" s="147"/>
      <c r="F47" s="147"/>
      <c r="G47" s="147"/>
      <c r="H47" s="168"/>
      <c r="I47" s="126"/>
    </row>
    <row r="48" spans="1:9" ht="14.25">
      <c r="A48" s="169"/>
      <c r="B48" s="170"/>
      <c r="C48" s="170"/>
      <c r="D48" s="147"/>
      <c r="E48" s="147"/>
      <c r="F48" s="147"/>
      <c r="G48" s="147"/>
      <c r="H48" s="168"/>
      <c r="I48" s="126"/>
    </row>
    <row r="49" spans="1:9" ht="14.25">
      <c r="A49" s="169"/>
      <c r="B49" s="170"/>
      <c r="C49" s="170"/>
      <c r="D49" s="147"/>
      <c r="E49" s="147"/>
      <c r="F49" s="147"/>
      <c r="G49" s="147"/>
      <c r="H49" s="168"/>
      <c r="I49" s="126"/>
    </row>
    <row r="50" spans="1:9" ht="14.25">
      <c r="A50" s="169"/>
      <c r="B50" s="170"/>
      <c r="C50" s="170"/>
      <c r="D50" s="147"/>
      <c r="E50" s="147"/>
      <c r="F50" s="147"/>
      <c r="G50" s="147"/>
      <c r="H50" s="168"/>
      <c r="I50" s="126"/>
    </row>
    <row r="51" spans="1:9" ht="14.25">
      <c r="A51" s="169"/>
      <c r="B51" s="170"/>
      <c r="C51" s="170"/>
      <c r="D51" s="147"/>
      <c r="E51" s="147"/>
      <c r="F51" s="147"/>
      <c r="G51" s="147"/>
      <c r="H51" s="168"/>
      <c r="I51" s="126"/>
    </row>
    <row r="52" spans="1:9" ht="14.25">
      <c r="A52" s="169"/>
      <c r="B52" s="170"/>
      <c r="C52" s="170"/>
      <c r="D52" s="147"/>
      <c r="E52" s="147"/>
      <c r="F52" s="147"/>
      <c r="G52" s="147"/>
      <c r="H52" s="168"/>
      <c r="I52" s="126"/>
    </row>
    <row r="53" spans="1:9" ht="14.25">
      <c r="A53" s="169"/>
      <c r="B53" s="170"/>
      <c r="C53" s="170"/>
      <c r="D53" s="147"/>
      <c r="E53" s="147"/>
      <c r="F53" s="147"/>
      <c r="G53" s="147"/>
      <c r="H53" s="168"/>
      <c r="I53" s="126"/>
    </row>
    <row r="54" spans="1:9" ht="14.25">
      <c r="A54" s="169"/>
      <c r="B54" s="170"/>
      <c r="C54" s="170"/>
      <c r="D54" s="147"/>
      <c r="E54" s="147"/>
      <c r="F54" s="147"/>
      <c r="G54" s="147"/>
      <c r="H54" s="168"/>
      <c r="I54" s="126"/>
    </row>
    <row r="55" spans="1:9" ht="14.25">
      <c r="A55" s="169"/>
      <c r="B55" s="170"/>
      <c r="C55" s="170"/>
      <c r="D55" s="147"/>
      <c r="E55" s="147"/>
      <c r="F55" s="147"/>
      <c r="G55" s="147"/>
      <c r="H55" s="168"/>
      <c r="I55" s="126"/>
    </row>
    <row r="56" spans="1:9" ht="14.25">
      <c r="A56" s="171"/>
      <c r="B56" s="172"/>
      <c r="C56" s="173"/>
      <c r="D56" s="174"/>
      <c r="E56" s="174"/>
      <c r="F56" s="174"/>
      <c r="G56" s="175"/>
      <c r="H56" s="176"/>
      <c r="I56" s="126"/>
    </row>
    <row r="57" spans="1:9" ht="14.25">
      <c r="A57" s="171"/>
      <c r="B57" s="172"/>
      <c r="C57" s="173"/>
      <c r="D57" s="147"/>
      <c r="E57" s="147"/>
      <c r="F57" s="147"/>
      <c r="G57" s="177"/>
      <c r="H57" s="168"/>
      <c r="I57" s="126"/>
    </row>
    <row r="58" spans="1:9" ht="14.25">
      <c r="A58" s="171"/>
      <c r="B58" s="172"/>
      <c r="C58" s="173"/>
      <c r="D58" s="147"/>
      <c r="E58" s="147"/>
      <c r="F58" s="147"/>
      <c r="G58" s="177"/>
      <c r="H58" s="168"/>
      <c r="I58" s="126"/>
    </row>
    <row r="59" spans="1:9" ht="14.25">
      <c r="A59" s="171"/>
      <c r="B59" s="172"/>
      <c r="C59" s="173"/>
      <c r="D59" s="173"/>
      <c r="E59" s="173"/>
      <c r="F59" s="173"/>
      <c r="G59" s="178"/>
      <c r="H59" s="179"/>
      <c r="I59" s="126"/>
    </row>
    <row r="60" spans="1:9" ht="14.25">
      <c r="A60" s="171"/>
      <c r="B60" s="172"/>
      <c r="C60" s="173"/>
      <c r="D60" s="173"/>
      <c r="E60" s="173"/>
      <c r="F60" s="173"/>
      <c r="G60" s="178"/>
      <c r="H60" s="179"/>
      <c r="I60" s="126"/>
    </row>
    <row r="61" spans="1:8" ht="14.25">
      <c r="A61" s="9" t="s">
        <v>2</v>
      </c>
      <c r="F61" s="7"/>
      <c r="G61" s="65"/>
      <c r="H61" s="61">
        <f>SUM(H11:H60)</f>
        <v>0</v>
      </c>
    </row>
    <row r="62" spans="6:8" ht="14.25">
      <c r="F62" s="7"/>
      <c r="G62" s="7"/>
      <c r="H62" s="1"/>
    </row>
    <row r="63" spans="1:8" ht="15" customHeight="1">
      <c r="A63" s="419" t="s">
        <v>12</v>
      </c>
      <c r="B63" s="419"/>
      <c r="C63" s="419"/>
      <c r="D63" s="419"/>
      <c r="E63" s="419"/>
      <c r="F63" s="419"/>
      <c r="G63" s="419"/>
      <c r="H63" s="419"/>
    </row>
    <row r="64" spans="6:8" ht="14.25">
      <c r="F64" s="7"/>
      <c r="G64" s="7"/>
      <c r="H64" s="1"/>
    </row>
  </sheetData>
  <sheetProtection/>
  <mergeCells count="7">
    <mergeCell ref="A5:H5"/>
    <mergeCell ref="A7:H7"/>
    <mergeCell ref="A8:H8"/>
    <mergeCell ref="A63:H63"/>
    <mergeCell ref="A2:H2"/>
    <mergeCell ref="A4:H4"/>
    <mergeCell ref="A6:H6"/>
  </mergeCells>
  <printOptions/>
  <pageMargins left="0.511811023622047" right="0.31496062992126" top="0.16" bottom="0" header="0" footer="0"/>
  <pageSetup horizontalDpi="200" verticalDpi="200" orientation="landscape" paperSize="9"/>
</worksheet>
</file>

<file path=xl/worksheets/sheet15.xml><?xml version="1.0" encoding="utf-8"?>
<worksheet xmlns="http://schemas.openxmlformats.org/spreadsheetml/2006/main" xmlns:r="http://schemas.openxmlformats.org/officeDocument/2006/relationships">
  <dimension ref="A2:H62"/>
  <sheetViews>
    <sheetView zoomScalePageLayoutView="0" workbookViewId="0" topLeftCell="A11">
      <selection activeCell="K21" sqref="K21"/>
    </sheetView>
  </sheetViews>
  <sheetFormatPr defaultColWidth="8.8515625" defaultRowHeight="15"/>
  <cols>
    <col min="1" max="1" width="29.421875" style="2" customWidth="1"/>
    <col min="2" max="2" width="11.7109375" style="7" customWidth="1"/>
    <col min="3" max="3" width="22.421875" style="7" customWidth="1"/>
    <col min="4" max="4" width="23.8515625" style="7" customWidth="1"/>
    <col min="5" max="5" width="23.421875" style="1" customWidth="1"/>
    <col min="6" max="6" width="12.140625" style="0" customWidth="1"/>
    <col min="7" max="7" width="8.8515625" style="0" customWidth="1"/>
    <col min="8" max="8" width="21.140625" style="0" customWidth="1"/>
  </cols>
  <sheetData>
    <row r="2" spans="1:7" ht="15.75" customHeight="1">
      <c r="A2" s="371" t="s">
        <v>47</v>
      </c>
      <c r="B2" s="427"/>
      <c r="C2" s="427"/>
      <c r="D2" s="427"/>
      <c r="E2" s="427"/>
      <c r="F2" s="427"/>
      <c r="G2" s="428"/>
    </row>
    <row r="3" spans="1:5" ht="14.25">
      <c r="A3" s="11"/>
      <c r="B3" s="11"/>
      <c r="C3" s="11"/>
      <c r="D3" s="11"/>
      <c r="E3" s="11"/>
    </row>
    <row r="4" spans="1:7" ht="15" customHeight="1">
      <c r="A4" s="376" t="s">
        <v>191</v>
      </c>
      <c r="B4" s="379"/>
      <c r="C4" s="379"/>
      <c r="D4" s="379"/>
      <c r="E4" s="379"/>
      <c r="F4" s="379"/>
      <c r="G4" s="380"/>
    </row>
    <row r="5" spans="1:7" ht="15" customHeight="1">
      <c r="A5" s="376" t="s">
        <v>48</v>
      </c>
      <c r="B5" s="379"/>
      <c r="C5" s="379"/>
      <c r="D5" s="379"/>
      <c r="E5" s="379"/>
      <c r="F5" s="379"/>
      <c r="G5" s="380"/>
    </row>
    <row r="6" spans="1:7" ht="15" customHeight="1">
      <c r="A6" s="432" t="s">
        <v>49</v>
      </c>
      <c r="B6" s="433"/>
      <c r="C6" s="433"/>
      <c r="D6" s="433"/>
      <c r="E6" s="433"/>
      <c r="F6" s="433"/>
      <c r="G6" s="434"/>
    </row>
    <row r="7" spans="1:7" ht="80.25" customHeight="1">
      <c r="A7" s="387" t="s">
        <v>111</v>
      </c>
      <c r="B7" s="388"/>
      <c r="C7" s="388"/>
      <c r="D7" s="388"/>
      <c r="E7" s="388"/>
      <c r="F7" s="388"/>
      <c r="G7" s="389"/>
    </row>
    <row r="8" spans="1:5" ht="14.25">
      <c r="A8" s="5"/>
      <c r="B8" s="6"/>
      <c r="C8" s="6"/>
      <c r="D8" s="6"/>
      <c r="E8" s="5"/>
    </row>
    <row r="9" spans="1:8" ht="55.5" customHeight="1">
      <c r="A9" s="51" t="s">
        <v>22</v>
      </c>
      <c r="B9" s="48" t="s">
        <v>25</v>
      </c>
      <c r="C9" s="51" t="s">
        <v>108</v>
      </c>
      <c r="D9" s="75" t="s">
        <v>109</v>
      </c>
      <c r="E9" s="46" t="s">
        <v>110</v>
      </c>
      <c r="F9" s="51" t="s">
        <v>52</v>
      </c>
      <c r="G9" s="51" t="s">
        <v>7</v>
      </c>
      <c r="H9" s="116" t="s">
        <v>190</v>
      </c>
    </row>
    <row r="10" spans="1:8" ht="28.5">
      <c r="A10" s="233" t="s">
        <v>290</v>
      </c>
      <c r="B10" s="233" t="s">
        <v>266</v>
      </c>
      <c r="C10" s="233" t="s">
        <v>304</v>
      </c>
      <c r="D10" s="241" t="s">
        <v>305</v>
      </c>
      <c r="E10" s="242" t="s">
        <v>306</v>
      </c>
      <c r="F10" s="239">
        <v>200</v>
      </c>
      <c r="G10" s="233">
        <v>200</v>
      </c>
      <c r="H10" s="126" t="s">
        <v>245</v>
      </c>
    </row>
    <row r="11" spans="1:8" ht="42.75">
      <c r="A11" s="233" t="s">
        <v>228</v>
      </c>
      <c r="B11" s="233" t="s">
        <v>226</v>
      </c>
      <c r="C11" s="233" t="s">
        <v>341</v>
      </c>
      <c r="D11" s="241" t="s">
        <v>342</v>
      </c>
      <c r="E11" s="242" t="s">
        <v>343</v>
      </c>
      <c r="F11" s="239">
        <v>400</v>
      </c>
      <c r="G11" s="233">
        <v>133</v>
      </c>
      <c r="H11" s="126" t="s">
        <v>228</v>
      </c>
    </row>
    <row r="12" spans="1:8" ht="96">
      <c r="A12" s="233" t="s">
        <v>231</v>
      </c>
      <c r="B12" s="233" t="s">
        <v>226</v>
      </c>
      <c r="C12" s="233" t="s">
        <v>458</v>
      </c>
      <c r="D12" s="241" t="s">
        <v>459</v>
      </c>
      <c r="E12" s="261" t="s">
        <v>460</v>
      </c>
      <c r="F12" s="239">
        <v>50</v>
      </c>
      <c r="G12" s="233">
        <v>50</v>
      </c>
      <c r="H12" s="126" t="s">
        <v>231</v>
      </c>
    </row>
    <row r="13" spans="1:8" ht="42.75">
      <c r="A13" s="233" t="s">
        <v>235</v>
      </c>
      <c r="B13" s="233" t="s">
        <v>226</v>
      </c>
      <c r="C13" s="233" t="s">
        <v>484</v>
      </c>
      <c r="D13" s="241" t="s">
        <v>485</v>
      </c>
      <c r="E13" s="242" t="s">
        <v>486</v>
      </c>
      <c r="F13" s="239">
        <v>50</v>
      </c>
      <c r="G13" s="233">
        <v>50</v>
      </c>
      <c r="H13" s="126" t="s">
        <v>235</v>
      </c>
    </row>
    <row r="14" spans="1:8" ht="54.75">
      <c r="A14" s="233" t="s">
        <v>687</v>
      </c>
      <c r="B14" s="233" t="s">
        <v>226</v>
      </c>
      <c r="C14" s="325" t="s">
        <v>688</v>
      </c>
      <c r="D14" s="326" t="s">
        <v>689</v>
      </c>
      <c r="E14" s="327" t="s">
        <v>690</v>
      </c>
      <c r="F14" s="328">
        <v>50</v>
      </c>
      <c r="G14" s="329">
        <v>50</v>
      </c>
      <c r="H14" s="126" t="s">
        <v>247</v>
      </c>
    </row>
    <row r="15" spans="1:8" ht="41.25">
      <c r="A15" s="233" t="s">
        <v>687</v>
      </c>
      <c r="B15" s="233" t="s">
        <v>226</v>
      </c>
      <c r="C15" s="233" t="s">
        <v>691</v>
      </c>
      <c r="D15" s="241" t="s">
        <v>692</v>
      </c>
      <c r="E15" s="245" t="s">
        <v>693</v>
      </c>
      <c r="F15" s="328">
        <v>50</v>
      </c>
      <c r="G15" s="329">
        <v>0</v>
      </c>
      <c r="H15" s="126" t="s">
        <v>247</v>
      </c>
    </row>
    <row r="16" spans="1:8" ht="28.5">
      <c r="A16" s="233" t="s">
        <v>687</v>
      </c>
      <c r="B16" s="233" t="s">
        <v>226</v>
      </c>
      <c r="C16" s="233" t="s">
        <v>694</v>
      </c>
      <c r="D16" s="330" t="s">
        <v>695</v>
      </c>
      <c r="E16" s="240" t="s">
        <v>696</v>
      </c>
      <c r="F16" s="331">
        <v>50</v>
      </c>
      <c r="G16" s="329">
        <v>50</v>
      </c>
      <c r="H16" s="126" t="s">
        <v>247</v>
      </c>
    </row>
    <row r="17" spans="1:8" ht="69">
      <c r="A17" s="233" t="s">
        <v>805</v>
      </c>
      <c r="B17" s="233" t="s">
        <v>226</v>
      </c>
      <c r="C17" s="233" t="s">
        <v>806</v>
      </c>
      <c r="D17" s="241" t="s">
        <v>807</v>
      </c>
      <c r="E17" s="261" t="s">
        <v>808</v>
      </c>
      <c r="F17" s="239">
        <v>50</v>
      </c>
      <c r="G17" s="233">
        <v>50</v>
      </c>
      <c r="H17" s="126" t="s">
        <v>251</v>
      </c>
    </row>
    <row r="18" spans="1:8" ht="41.25">
      <c r="A18" s="233" t="s">
        <v>830</v>
      </c>
      <c r="B18" s="228" t="s">
        <v>226</v>
      </c>
      <c r="C18" s="233" t="s">
        <v>502</v>
      </c>
      <c r="D18" s="241" t="s">
        <v>865</v>
      </c>
      <c r="E18" s="246" t="s">
        <v>866</v>
      </c>
      <c r="F18" s="239">
        <v>400</v>
      </c>
      <c r="G18" s="233">
        <v>133</v>
      </c>
      <c r="H18" s="126" t="s">
        <v>253</v>
      </c>
    </row>
    <row r="19" spans="1:8" ht="14.25">
      <c r="A19" s="233" t="s">
        <v>948</v>
      </c>
      <c r="B19" s="233" t="s">
        <v>949</v>
      </c>
      <c r="C19" s="233" t="s">
        <v>725</v>
      </c>
      <c r="D19" s="241" t="s">
        <v>989</v>
      </c>
      <c r="E19" s="261" t="s">
        <v>990</v>
      </c>
      <c r="F19" s="239">
        <v>200</v>
      </c>
      <c r="G19" s="233">
        <v>200</v>
      </c>
      <c r="H19" s="126" t="s">
        <v>233</v>
      </c>
    </row>
    <row r="20" ht="14.25">
      <c r="H20" s="126"/>
    </row>
    <row r="21" ht="14.25">
      <c r="H21" s="126"/>
    </row>
    <row r="22" spans="1:8" ht="14.25">
      <c r="A22" s="127"/>
      <c r="B22" s="127"/>
      <c r="C22" s="127"/>
      <c r="D22" s="180"/>
      <c r="E22" s="146"/>
      <c r="F22" s="166"/>
      <c r="G22" s="168"/>
      <c r="H22" s="126"/>
    </row>
    <row r="23" spans="1:8" ht="14.25">
      <c r="A23" s="127"/>
      <c r="B23" s="127"/>
      <c r="C23" s="127"/>
      <c r="D23" s="180"/>
      <c r="E23" s="146"/>
      <c r="F23" s="166"/>
      <c r="G23" s="168"/>
      <c r="H23" s="126"/>
    </row>
    <row r="24" spans="1:8" ht="14.25">
      <c r="A24" s="127"/>
      <c r="B24" s="127"/>
      <c r="C24" s="127"/>
      <c r="D24" s="180"/>
      <c r="E24" s="146"/>
      <c r="F24" s="166"/>
      <c r="G24" s="168"/>
      <c r="H24" s="126"/>
    </row>
    <row r="25" spans="1:8" ht="14.25">
      <c r="A25" s="127"/>
      <c r="B25" s="127"/>
      <c r="C25" s="127"/>
      <c r="D25" s="180"/>
      <c r="E25" s="146"/>
      <c r="F25" s="166"/>
      <c r="G25" s="168"/>
      <c r="H25" s="126"/>
    </row>
    <row r="26" spans="1:8" ht="14.25">
      <c r="A26" s="127"/>
      <c r="B26" s="127"/>
      <c r="C26" s="127"/>
      <c r="D26" s="180"/>
      <c r="E26" s="146"/>
      <c r="F26" s="166"/>
      <c r="G26" s="168"/>
      <c r="H26" s="126"/>
    </row>
    <row r="27" spans="1:8" ht="14.25">
      <c r="A27" s="127"/>
      <c r="B27" s="127"/>
      <c r="C27" s="127"/>
      <c r="D27" s="180"/>
      <c r="E27" s="146"/>
      <c r="F27" s="166"/>
      <c r="G27" s="168"/>
      <c r="H27" s="126"/>
    </row>
    <row r="28" spans="1:8" ht="14.25">
      <c r="A28" s="127"/>
      <c r="B28" s="127"/>
      <c r="C28" s="127"/>
      <c r="D28" s="180"/>
      <c r="E28" s="146"/>
      <c r="F28" s="166"/>
      <c r="G28" s="168"/>
      <c r="H28" s="126"/>
    </row>
    <row r="29" spans="1:8" ht="14.25">
      <c r="A29" s="127"/>
      <c r="B29" s="127"/>
      <c r="C29" s="127"/>
      <c r="D29" s="180"/>
      <c r="E29" s="146"/>
      <c r="F29" s="166"/>
      <c r="G29" s="168"/>
      <c r="H29" s="126"/>
    </row>
    <row r="30" spans="1:8" ht="14.25">
      <c r="A30" s="127"/>
      <c r="B30" s="127"/>
      <c r="C30" s="127"/>
      <c r="D30" s="180"/>
      <c r="E30" s="146"/>
      <c r="F30" s="166"/>
      <c r="G30" s="168"/>
      <c r="H30" s="126"/>
    </row>
    <row r="31" spans="1:8" ht="14.25">
      <c r="A31" s="127"/>
      <c r="B31" s="127"/>
      <c r="C31" s="127"/>
      <c r="D31" s="180"/>
      <c r="E31" s="146"/>
      <c r="F31" s="166"/>
      <c r="G31" s="168"/>
      <c r="H31" s="126"/>
    </row>
    <row r="32" spans="1:8" ht="14.25">
      <c r="A32" s="127"/>
      <c r="B32" s="127"/>
      <c r="C32" s="127"/>
      <c r="D32" s="180"/>
      <c r="E32" s="146"/>
      <c r="F32" s="166"/>
      <c r="G32" s="168"/>
      <c r="H32" s="126"/>
    </row>
    <row r="33" spans="1:8" ht="14.25">
      <c r="A33" s="127"/>
      <c r="B33" s="127"/>
      <c r="C33" s="127"/>
      <c r="D33" s="180"/>
      <c r="E33" s="146"/>
      <c r="F33" s="166"/>
      <c r="G33" s="168"/>
      <c r="H33" s="126"/>
    </row>
    <row r="34" spans="1:8" ht="14.25">
      <c r="A34" s="127"/>
      <c r="B34" s="127"/>
      <c r="C34" s="127"/>
      <c r="D34" s="180"/>
      <c r="E34" s="146"/>
      <c r="F34" s="166"/>
      <c r="G34" s="168"/>
      <c r="H34" s="126"/>
    </row>
    <row r="35" spans="1:8" ht="14.25">
      <c r="A35" s="127"/>
      <c r="B35" s="127"/>
      <c r="C35" s="127"/>
      <c r="D35" s="180"/>
      <c r="E35" s="146"/>
      <c r="F35" s="166"/>
      <c r="G35" s="168"/>
      <c r="H35" s="126"/>
    </row>
    <row r="36" spans="1:8" ht="14.25">
      <c r="A36" s="127"/>
      <c r="B36" s="127"/>
      <c r="C36" s="127"/>
      <c r="D36" s="180"/>
      <c r="E36" s="146"/>
      <c r="F36" s="166"/>
      <c r="G36" s="168"/>
      <c r="H36" s="126"/>
    </row>
    <row r="37" spans="1:8" ht="14.25">
      <c r="A37" s="127"/>
      <c r="B37" s="127"/>
      <c r="C37" s="127"/>
      <c r="D37" s="180"/>
      <c r="E37" s="146"/>
      <c r="F37" s="166"/>
      <c r="G37" s="168"/>
      <c r="H37" s="126"/>
    </row>
    <row r="38" spans="1:8" ht="14.25">
      <c r="A38" s="127"/>
      <c r="B38" s="127"/>
      <c r="C38" s="127"/>
      <c r="D38" s="180"/>
      <c r="E38" s="146"/>
      <c r="F38" s="166"/>
      <c r="G38" s="168"/>
      <c r="H38" s="126"/>
    </row>
    <row r="39" spans="1:8" ht="14.25">
      <c r="A39" s="127"/>
      <c r="B39" s="127"/>
      <c r="C39" s="127"/>
      <c r="D39" s="180"/>
      <c r="E39" s="146"/>
      <c r="F39" s="166"/>
      <c r="G39" s="168"/>
      <c r="H39" s="126"/>
    </row>
    <row r="40" spans="1:8" ht="14.25">
      <c r="A40" s="127"/>
      <c r="B40" s="127"/>
      <c r="C40" s="127"/>
      <c r="D40" s="180"/>
      <c r="E40" s="146"/>
      <c r="F40" s="166"/>
      <c r="G40" s="168"/>
      <c r="H40" s="126"/>
    </row>
    <row r="41" spans="1:8" ht="14.25">
      <c r="A41" s="127"/>
      <c r="B41" s="127"/>
      <c r="C41" s="127"/>
      <c r="D41" s="180"/>
      <c r="E41" s="146"/>
      <c r="F41" s="166"/>
      <c r="G41" s="168"/>
      <c r="H41" s="126"/>
    </row>
    <row r="42" spans="1:8" ht="14.25">
      <c r="A42" s="127"/>
      <c r="B42" s="127"/>
      <c r="C42" s="127"/>
      <c r="D42" s="180"/>
      <c r="E42" s="146"/>
      <c r="F42" s="166"/>
      <c r="G42" s="168"/>
      <c r="H42" s="126"/>
    </row>
    <row r="43" spans="1:8" ht="14.25">
      <c r="A43" s="127"/>
      <c r="B43" s="127"/>
      <c r="C43" s="127"/>
      <c r="D43" s="180"/>
      <c r="E43" s="146"/>
      <c r="F43" s="166"/>
      <c r="G43" s="168"/>
      <c r="H43" s="126"/>
    </row>
    <row r="44" spans="1:8" ht="14.25">
      <c r="A44" s="127"/>
      <c r="B44" s="127"/>
      <c r="C44" s="127"/>
      <c r="D44" s="180"/>
      <c r="E44" s="146"/>
      <c r="F44" s="166"/>
      <c r="G44" s="168"/>
      <c r="H44" s="126"/>
    </row>
    <row r="45" spans="1:8" ht="14.25">
      <c r="A45" s="127"/>
      <c r="B45" s="127"/>
      <c r="C45" s="127"/>
      <c r="D45" s="180"/>
      <c r="E45" s="146"/>
      <c r="F45" s="166"/>
      <c r="G45" s="168"/>
      <c r="H45" s="126"/>
    </row>
    <row r="46" spans="1:8" ht="14.25">
      <c r="A46" s="127"/>
      <c r="B46" s="127"/>
      <c r="C46" s="127"/>
      <c r="D46" s="180"/>
      <c r="E46" s="146"/>
      <c r="F46" s="166"/>
      <c r="G46" s="168"/>
      <c r="H46" s="126"/>
    </row>
    <row r="47" spans="1:8" ht="14.25">
      <c r="A47" s="127"/>
      <c r="B47" s="127"/>
      <c r="C47" s="127"/>
      <c r="D47" s="180"/>
      <c r="E47" s="146"/>
      <c r="F47" s="166"/>
      <c r="G47" s="168"/>
      <c r="H47" s="126"/>
    </row>
    <row r="48" spans="1:8" ht="14.25">
      <c r="A48" s="127"/>
      <c r="B48" s="127"/>
      <c r="C48" s="127"/>
      <c r="D48" s="180"/>
      <c r="E48" s="146"/>
      <c r="F48" s="166"/>
      <c r="G48" s="168"/>
      <c r="H48" s="126"/>
    </row>
    <row r="49" spans="1:8" ht="14.25">
      <c r="A49" s="127"/>
      <c r="B49" s="127"/>
      <c r="C49" s="127"/>
      <c r="D49" s="180"/>
      <c r="E49" s="146"/>
      <c r="F49" s="166"/>
      <c r="G49" s="168"/>
      <c r="H49" s="126"/>
    </row>
    <row r="50" spans="1:8" ht="14.25">
      <c r="A50" s="127"/>
      <c r="B50" s="127"/>
      <c r="C50" s="127"/>
      <c r="D50" s="180"/>
      <c r="E50" s="146"/>
      <c r="F50" s="166"/>
      <c r="G50" s="168"/>
      <c r="H50" s="126"/>
    </row>
    <row r="51" spans="1:8" ht="14.25">
      <c r="A51" s="127"/>
      <c r="B51" s="127"/>
      <c r="C51" s="127"/>
      <c r="D51" s="180"/>
      <c r="E51" s="146"/>
      <c r="F51" s="166"/>
      <c r="G51" s="168"/>
      <c r="H51" s="126"/>
    </row>
    <row r="52" spans="1:8" ht="14.25">
      <c r="A52" s="127"/>
      <c r="B52" s="127"/>
      <c r="C52" s="127"/>
      <c r="D52" s="180"/>
      <c r="E52" s="146"/>
      <c r="F52" s="166"/>
      <c r="G52" s="168"/>
      <c r="H52" s="126"/>
    </row>
    <row r="53" spans="1:8" ht="14.25">
      <c r="A53" s="127"/>
      <c r="B53" s="127"/>
      <c r="C53" s="127"/>
      <c r="D53" s="180"/>
      <c r="E53" s="146"/>
      <c r="F53" s="166"/>
      <c r="G53" s="168"/>
      <c r="H53" s="126"/>
    </row>
    <row r="54" spans="1:8" ht="14.25">
      <c r="A54" s="127"/>
      <c r="B54" s="127"/>
      <c r="C54" s="127"/>
      <c r="D54" s="180"/>
      <c r="E54" s="146"/>
      <c r="F54" s="166"/>
      <c r="G54" s="168"/>
      <c r="H54" s="126"/>
    </row>
    <row r="55" spans="1:8" ht="14.25">
      <c r="A55" s="127"/>
      <c r="B55" s="127"/>
      <c r="C55" s="127"/>
      <c r="D55" s="180"/>
      <c r="E55" s="124"/>
      <c r="F55" s="124"/>
      <c r="G55" s="168"/>
      <c r="H55" s="126"/>
    </row>
    <row r="56" spans="1:8" ht="14.25">
      <c r="A56" s="181"/>
      <c r="B56" s="181"/>
      <c r="C56" s="171"/>
      <c r="D56" s="182"/>
      <c r="E56" s="183"/>
      <c r="F56" s="124"/>
      <c r="G56" s="168"/>
      <c r="H56" s="126"/>
    </row>
    <row r="57" spans="1:8" ht="14.25">
      <c r="A57" s="127"/>
      <c r="B57" s="127"/>
      <c r="C57" s="127"/>
      <c r="D57" s="180"/>
      <c r="E57" s="124"/>
      <c r="F57" s="124"/>
      <c r="G57" s="168"/>
      <c r="H57" s="126"/>
    </row>
    <row r="58" spans="1:8" ht="14.25">
      <c r="A58" s="127"/>
      <c r="B58" s="124"/>
      <c r="C58" s="127"/>
      <c r="D58" s="130"/>
      <c r="E58" s="124"/>
      <c r="F58" s="131"/>
      <c r="G58" s="168"/>
      <c r="H58" s="126"/>
    </row>
    <row r="59" spans="1:8" ht="14.25">
      <c r="A59" s="127"/>
      <c r="B59" s="124"/>
      <c r="C59" s="127"/>
      <c r="D59" s="130"/>
      <c r="E59" s="124"/>
      <c r="F59" s="131"/>
      <c r="G59" s="168"/>
      <c r="H59" s="126"/>
    </row>
    <row r="60" spans="1:7" ht="14.25">
      <c r="A60" s="9" t="s">
        <v>2</v>
      </c>
      <c r="E60" s="7"/>
      <c r="F60" s="65"/>
      <c r="G60" s="61">
        <f>SUM(G10:G59)</f>
        <v>916</v>
      </c>
    </row>
    <row r="61" spans="5:7" ht="14.25">
      <c r="E61" s="7"/>
      <c r="F61" s="7"/>
      <c r="G61" s="1"/>
    </row>
    <row r="62" spans="1:7" ht="14.25">
      <c r="A62" s="419" t="s">
        <v>12</v>
      </c>
      <c r="B62" s="419"/>
      <c r="C62" s="419"/>
      <c r="D62" s="419"/>
      <c r="E62" s="419"/>
      <c r="F62" s="419"/>
      <c r="G62" s="419"/>
    </row>
  </sheetData>
  <sheetProtection/>
  <mergeCells count="6">
    <mergeCell ref="A7:G7"/>
    <mergeCell ref="A62:G62"/>
    <mergeCell ref="A2:G2"/>
    <mergeCell ref="A4:G4"/>
    <mergeCell ref="A5:G5"/>
    <mergeCell ref="A6:G6"/>
  </mergeCells>
  <hyperlinks>
    <hyperlink ref="E10" r:id="rId1" display="https://academic.oup.com/cb/pages/Editorial_Board"/>
    <hyperlink ref="E11" r:id="rId2" display="https://www.revistateologica.ro/editorial-board/?lang=en"/>
    <hyperlink ref="E13" r:id="rId3" display="http://www.glasulbisericii.ro/revista/consiliul-academic/"/>
    <hyperlink ref="E14" r:id="rId4" display="https://cmj.seaopenresearch.eu/editorial-board.html"/>
    <hyperlink ref="E15" r:id="rId5" display="https://www.revistateologica.ro/colegiul-editorial/"/>
    <hyperlink ref="E16" r:id="rId6" display="https://revistasaeculum1943.wordpress.com/"/>
    <hyperlink ref="E18" r:id="rId7" display="https://www.revistateologica.ro/?cn-reloaded=1"/>
  </hyperlinks>
  <printOptions/>
  <pageMargins left="0.511811023622047" right="0.31496062992126" top="0.16" bottom="0" header="0" footer="0"/>
  <pageSetup horizontalDpi="200" verticalDpi="200" orientation="landscape" paperSize="9"/>
</worksheet>
</file>

<file path=xl/worksheets/sheet16.xml><?xml version="1.0" encoding="utf-8"?>
<worksheet xmlns="http://schemas.openxmlformats.org/spreadsheetml/2006/main" xmlns:r="http://schemas.openxmlformats.org/officeDocument/2006/relationships">
  <dimension ref="A2:H65"/>
  <sheetViews>
    <sheetView zoomScalePageLayoutView="0" workbookViewId="0" topLeftCell="A12">
      <selection activeCell="H23" sqref="H23"/>
    </sheetView>
  </sheetViews>
  <sheetFormatPr defaultColWidth="8.8515625" defaultRowHeight="15"/>
  <cols>
    <col min="1" max="1" width="23.7109375" style="2" customWidth="1"/>
    <col min="2" max="2" width="10.8515625" style="2" customWidth="1"/>
    <col min="3" max="3" width="30.00390625" style="7" customWidth="1"/>
    <col min="4" max="4" width="22.7109375" style="7" customWidth="1"/>
    <col min="5" max="5" width="17.7109375" style="7" customWidth="1"/>
    <col min="6" max="6" width="16.140625" style="7" customWidth="1"/>
    <col min="7" max="7" width="13.7109375" style="1" customWidth="1"/>
    <col min="8" max="8" width="20.8515625" style="0" customWidth="1"/>
  </cols>
  <sheetData>
    <row r="2" spans="1:7" s="4" customFormat="1" ht="15">
      <c r="A2" s="371" t="s">
        <v>114</v>
      </c>
      <c r="B2" s="435"/>
      <c r="C2" s="435"/>
      <c r="D2" s="435"/>
      <c r="E2" s="435"/>
      <c r="F2" s="435"/>
      <c r="G2" s="436"/>
    </row>
    <row r="3" spans="1:7" s="4" customFormat="1" ht="15">
      <c r="A3" s="13"/>
      <c r="B3" s="13"/>
      <c r="C3" s="13"/>
      <c r="D3" s="13"/>
      <c r="E3" s="13"/>
      <c r="F3" s="13"/>
      <c r="G3" s="13"/>
    </row>
    <row r="4" spans="1:7" s="4" customFormat="1" ht="14.25">
      <c r="A4" s="383" t="s">
        <v>50</v>
      </c>
      <c r="B4" s="383"/>
      <c r="C4" s="383"/>
      <c r="D4" s="383"/>
      <c r="E4" s="383"/>
      <c r="F4" s="383"/>
      <c r="G4" s="383"/>
    </row>
    <row r="5" spans="1:7" s="4" customFormat="1" ht="14.25">
      <c r="A5" s="383" t="s">
        <v>112</v>
      </c>
      <c r="B5" s="383"/>
      <c r="C5" s="383"/>
      <c r="D5" s="383"/>
      <c r="E5" s="383"/>
      <c r="F5" s="383"/>
      <c r="G5" s="383"/>
    </row>
    <row r="6" spans="1:7" s="4" customFormat="1" ht="80.25" customHeight="1">
      <c r="A6" s="387" t="s">
        <v>115</v>
      </c>
      <c r="B6" s="388"/>
      <c r="C6" s="388"/>
      <c r="D6" s="388"/>
      <c r="E6" s="388"/>
      <c r="F6" s="388"/>
      <c r="G6" s="389"/>
    </row>
    <row r="7" spans="1:7" s="4" customFormat="1" ht="53.25" customHeight="1">
      <c r="A7" s="437" t="s">
        <v>116</v>
      </c>
      <c r="B7" s="388"/>
      <c r="C7" s="388"/>
      <c r="D7" s="388"/>
      <c r="E7" s="388"/>
      <c r="F7" s="388"/>
      <c r="G7" s="389"/>
    </row>
    <row r="8" spans="1:7" s="4" customFormat="1" ht="14.25">
      <c r="A8" s="5"/>
      <c r="B8" s="5"/>
      <c r="C8" s="6"/>
      <c r="D8" s="6"/>
      <c r="E8" s="6"/>
      <c r="F8" s="6"/>
      <c r="G8" s="5"/>
    </row>
    <row r="9" spans="1:8" s="4" customFormat="1" ht="27">
      <c r="A9" s="49" t="s">
        <v>22</v>
      </c>
      <c r="B9" s="48" t="s">
        <v>25</v>
      </c>
      <c r="C9" s="53" t="s">
        <v>113</v>
      </c>
      <c r="D9" s="53" t="s">
        <v>117</v>
      </c>
      <c r="E9" s="53" t="s">
        <v>118</v>
      </c>
      <c r="F9" s="53" t="s">
        <v>52</v>
      </c>
      <c r="G9" s="53" t="s">
        <v>24</v>
      </c>
      <c r="H9" s="116" t="s">
        <v>190</v>
      </c>
    </row>
    <row r="10" spans="1:8" ht="41.25">
      <c r="A10" s="233" t="s">
        <v>225</v>
      </c>
      <c r="B10" s="224" t="s">
        <v>226</v>
      </c>
      <c r="C10" s="235" t="s">
        <v>287</v>
      </c>
      <c r="D10" s="236" t="s">
        <v>288</v>
      </c>
      <c r="E10" s="224">
        <v>2021</v>
      </c>
      <c r="F10" s="237">
        <v>25</v>
      </c>
      <c r="G10" s="238">
        <v>25</v>
      </c>
      <c r="H10" s="126" t="s">
        <v>281</v>
      </c>
    </row>
    <row r="11" spans="1:8" ht="14.25">
      <c r="A11" s="233" t="s">
        <v>716</v>
      </c>
      <c r="B11" s="224" t="s">
        <v>226</v>
      </c>
      <c r="C11" s="235" t="s">
        <v>323</v>
      </c>
      <c r="D11" s="349" t="s">
        <v>755</v>
      </c>
      <c r="E11" s="350">
        <v>44405</v>
      </c>
      <c r="F11" s="237">
        <v>25</v>
      </c>
      <c r="G11" s="238">
        <v>25</v>
      </c>
      <c r="H11" s="126" t="s">
        <v>248</v>
      </c>
    </row>
    <row r="12" spans="1:8" ht="14.25">
      <c r="A12" s="233" t="s">
        <v>716</v>
      </c>
      <c r="B12" s="224" t="s">
        <v>226</v>
      </c>
      <c r="C12" s="235" t="s">
        <v>323</v>
      </c>
      <c r="D12" s="349" t="s">
        <v>755</v>
      </c>
      <c r="E12" s="350">
        <v>44435</v>
      </c>
      <c r="F12" s="351">
        <v>25</v>
      </c>
      <c r="G12" s="238">
        <v>25</v>
      </c>
      <c r="H12" s="126" t="s">
        <v>248</v>
      </c>
    </row>
    <row r="13" spans="1:8" ht="27">
      <c r="A13" s="233" t="s">
        <v>763</v>
      </c>
      <c r="B13" s="224" t="s">
        <v>226</v>
      </c>
      <c r="C13" s="235" t="s">
        <v>314</v>
      </c>
      <c r="D13" s="235" t="s">
        <v>809</v>
      </c>
      <c r="E13" s="224" t="s">
        <v>810</v>
      </c>
      <c r="F13" s="237">
        <v>50</v>
      </c>
      <c r="G13" s="238">
        <v>50</v>
      </c>
      <c r="H13" s="126" t="s">
        <v>251</v>
      </c>
    </row>
    <row r="14" spans="1:8" ht="27">
      <c r="A14" s="233" t="s">
        <v>830</v>
      </c>
      <c r="B14" s="224" t="s">
        <v>226</v>
      </c>
      <c r="C14" s="235" t="s">
        <v>837</v>
      </c>
      <c r="D14" s="236" t="s">
        <v>867</v>
      </c>
      <c r="E14" s="224" t="s">
        <v>868</v>
      </c>
      <c r="F14" s="237">
        <v>50</v>
      </c>
      <c r="G14" s="238">
        <v>50</v>
      </c>
      <c r="H14" s="126" t="s">
        <v>253</v>
      </c>
    </row>
    <row r="15" spans="1:8" ht="100.5">
      <c r="A15" s="233" t="s">
        <v>884</v>
      </c>
      <c r="B15" s="224" t="s">
        <v>226</v>
      </c>
      <c r="C15" s="235" t="s">
        <v>323</v>
      </c>
      <c r="D15" s="236" t="s">
        <v>907</v>
      </c>
      <c r="E15" s="237" t="s">
        <v>908</v>
      </c>
      <c r="F15" s="7">
        <v>50</v>
      </c>
      <c r="G15" s="238">
        <v>100</v>
      </c>
      <c r="H15" s="126" t="s">
        <v>255</v>
      </c>
    </row>
    <row r="16" spans="1:8" ht="144">
      <c r="A16" s="233" t="s">
        <v>884</v>
      </c>
      <c r="B16" s="224" t="s">
        <v>226</v>
      </c>
      <c r="C16" s="235" t="s">
        <v>909</v>
      </c>
      <c r="D16" s="236" t="s">
        <v>910</v>
      </c>
      <c r="E16" s="351" t="s">
        <v>911</v>
      </c>
      <c r="F16" s="7">
        <v>50</v>
      </c>
      <c r="G16" s="238">
        <v>50</v>
      </c>
      <c r="H16" s="126" t="s">
        <v>255</v>
      </c>
    </row>
    <row r="17" spans="1:8" ht="42.75">
      <c r="A17" s="233" t="s">
        <v>884</v>
      </c>
      <c r="B17" s="224" t="s">
        <v>226</v>
      </c>
      <c r="C17" s="235" t="s">
        <v>912</v>
      </c>
      <c r="D17" s="236" t="s">
        <v>913</v>
      </c>
      <c r="E17" s="351" t="s">
        <v>914</v>
      </c>
      <c r="F17" s="7">
        <v>50</v>
      </c>
      <c r="G17" s="238">
        <v>50</v>
      </c>
      <c r="H17" s="126" t="s">
        <v>255</v>
      </c>
    </row>
    <row r="18" spans="1:8" ht="14.25">
      <c r="A18" s="233" t="s">
        <v>948</v>
      </c>
      <c r="B18" s="224" t="s">
        <v>949</v>
      </c>
      <c r="C18" s="235" t="s">
        <v>994</v>
      </c>
      <c r="D18" s="235"/>
      <c r="E18" s="224" t="s">
        <v>995</v>
      </c>
      <c r="F18" s="237">
        <v>50</v>
      </c>
      <c r="G18" s="238">
        <v>50</v>
      </c>
      <c r="H18" s="126" t="s">
        <v>233</v>
      </c>
    </row>
    <row r="19" spans="1:8" ht="14.25">
      <c r="A19" s="233" t="s">
        <v>948</v>
      </c>
      <c r="B19" s="224" t="s">
        <v>949</v>
      </c>
      <c r="C19" s="235" t="s">
        <v>323</v>
      </c>
      <c r="D19" s="235"/>
      <c r="E19" s="224" t="s">
        <v>996</v>
      </c>
      <c r="F19" s="351">
        <v>50</v>
      </c>
      <c r="G19" s="238">
        <v>50</v>
      </c>
      <c r="H19" s="126" t="s">
        <v>233</v>
      </c>
    </row>
    <row r="20" spans="1:8" ht="14.25">
      <c r="A20" s="233" t="s">
        <v>948</v>
      </c>
      <c r="B20" s="224" t="s">
        <v>949</v>
      </c>
      <c r="C20" s="235" t="s">
        <v>997</v>
      </c>
      <c r="D20" s="235"/>
      <c r="E20" s="224" t="s">
        <v>998</v>
      </c>
      <c r="F20" s="351">
        <v>50</v>
      </c>
      <c r="G20" s="238">
        <v>50</v>
      </c>
      <c r="H20" s="126" t="s">
        <v>233</v>
      </c>
    </row>
    <row r="21" spans="1:8" ht="28.5">
      <c r="A21" s="233" t="s">
        <v>991</v>
      </c>
      <c r="B21" s="224" t="s">
        <v>949</v>
      </c>
      <c r="C21" s="235" t="s">
        <v>992</v>
      </c>
      <c r="D21" s="236" t="s">
        <v>693</v>
      </c>
      <c r="E21" s="224"/>
      <c r="F21" s="351">
        <v>25</v>
      </c>
      <c r="G21" s="238">
        <v>25</v>
      </c>
      <c r="H21" s="126" t="s">
        <v>233</v>
      </c>
    </row>
    <row r="22" spans="1:8" ht="42.75">
      <c r="A22" s="233" t="s">
        <v>991</v>
      </c>
      <c r="B22" s="224" t="s">
        <v>949</v>
      </c>
      <c r="C22" s="235" t="s">
        <v>955</v>
      </c>
      <c r="D22" s="236" t="s">
        <v>993</v>
      </c>
      <c r="E22" s="224"/>
      <c r="F22" s="351">
        <v>25</v>
      </c>
      <c r="G22" s="238">
        <v>25</v>
      </c>
      <c r="H22" s="126" t="s">
        <v>233</v>
      </c>
    </row>
    <row r="23" spans="1:8" ht="14.25">
      <c r="A23" s="127"/>
      <c r="B23" s="124"/>
      <c r="C23" s="147"/>
      <c r="D23" s="147"/>
      <c r="E23" s="124"/>
      <c r="F23" s="184"/>
      <c r="G23" s="168"/>
      <c r="H23" s="126"/>
    </row>
    <row r="24" spans="1:8" ht="14.25">
      <c r="A24" s="127"/>
      <c r="B24" s="124"/>
      <c r="C24" s="147"/>
      <c r="D24" s="147"/>
      <c r="E24" s="124"/>
      <c r="F24" s="184"/>
      <c r="G24" s="168"/>
      <c r="H24" s="126"/>
    </row>
    <row r="25" spans="1:8" ht="14.25">
      <c r="A25" s="127"/>
      <c r="B25" s="124"/>
      <c r="C25" s="147"/>
      <c r="D25" s="147"/>
      <c r="E25" s="124"/>
      <c r="F25" s="184"/>
      <c r="G25" s="168"/>
      <c r="H25" s="126"/>
    </row>
    <row r="26" spans="1:8" ht="14.25">
      <c r="A26" s="127"/>
      <c r="B26" s="124"/>
      <c r="C26" s="147"/>
      <c r="D26" s="147"/>
      <c r="E26" s="124"/>
      <c r="F26" s="184"/>
      <c r="G26" s="168"/>
      <c r="H26" s="126"/>
    </row>
    <row r="27" spans="1:8" ht="14.25">
      <c r="A27" s="127"/>
      <c r="B27" s="124"/>
      <c r="C27" s="147"/>
      <c r="D27" s="147"/>
      <c r="E27" s="124"/>
      <c r="F27" s="184"/>
      <c r="G27" s="168"/>
      <c r="H27" s="126"/>
    </row>
    <row r="28" spans="1:8" ht="14.25">
      <c r="A28" s="127"/>
      <c r="B28" s="124"/>
      <c r="C28" s="147"/>
      <c r="D28" s="147"/>
      <c r="E28" s="124"/>
      <c r="F28" s="184"/>
      <c r="G28" s="168"/>
      <c r="H28" s="126"/>
    </row>
    <row r="29" spans="1:8" ht="14.25">
      <c r="A29" s="127"/>
      <c r="B29" s="124"/>
      <c r="C29" s="147"/>
      <c r="D29" s="147"/>
      <c r="E29" s="124"/>
      <c r="F29" s="184"/>
      <c r="G29" s="168"/>
      <c r="H29" s="126"/>
    </row>
    <row r="30" spans="1:8" ht="14.25">
      <c r="A30" s="127"/>
      <c r="B30" s="124"/>
      <c r="C30" s="147"/>
      <c r="D30" s="147"/>
      <c r="E30" s="124"/>
      <c r="F30" s="184"/>
      <c r="G30" s="168"/>
      <c r="H30" s="126"/>
    </row>
    <row r="31" spans="1:8" ht="14.25">
      <c r="A31" s="127"/>
      <c r="B31" s="124"/>
      <c r="C31" s="147"/>
      <c r="D31" s="147"/>
      <c r="E31" s="124"/>
      <c r="F31" s="184"/>
      <c r="G31" s="168"/>
      <c r="H31" s="126"/>
    </row>
    <row r="32" spans="1:8" ht="14.25">
      <c r="A32" s="127"/>
      <c r="B32" s="124"/>
      <c r="C32" s="147"/>
      <c r="D32" s="147"/>
      <c r="E32" s="124"/>
      <c r="F32" s="184"/>
      <c r="G32" s="168"/>
      <c r="H32" s="126"/>
    </row>
    <row r="33" spans="1:8" ht="14.25">
      <c r="A33" s="127"/>
      <c r="B33" s="124"/>
      <c r="C33" s="147"/>
      <c r="D33" s="147"/>
      <c r="E33" s="124"/>
      <c r="F33" s="184"/>
      <c r="G33" s="168"/>
      <c r="H33" s="126"/>
    </row>
    <row r="34" spans="1:8" ht="14.25">
      <c r="A34" s="127"/>
      <c r="B34" s="124"/>
      <c r="C34" s="147"/>
      <c r="D34" s="147"/>
      <c r="E34" s="124"/>
      <c r="F34" s="184"/>
      <c r="G34" s="168"/>
      <c r="H34" s="126"/>
    </row>
    <row r="35" spans="1:8" ht="14.25">
      <c r="A35" s="127"/>
      <c r="B35" s="124"/>
      <c r="C35" s="147"/>
      <c r="D35" s="147"/>
      <c r="E35" s="124"/>
      <c r="F35" s="184"/>
      <c r="G35" s="168"/>
      <c r="H35" s="126"/>
    </row>
    <row r="36" spans="1:8" ht="14.25">
      <c r="A36" s="127"/>
      <c r="B36" s="124"/>
      <c r="C36" s="147"/>
      <c r="D36" s="147"/>
      <c r="E36" s="124"/>
      <c r="F36" s="184"/>
      <c r="G36" s="168"/>
      <c r="H36" s="126"/>
    </row>
    <row r="37" spans="1:8" ht="14.25">
      <c r="A37" s="127"/>
      <c r="B37" s="124"/>
      <c r="C37" s="147"/>
      <c r="D37" s="147"/>
      <c r="E37" s="124"/>
      <c r="F37" s="184"/>
      <c r="G37" s="168"/>
      <c r="H37" s="126"/>
    </row>
    <row r="38" spans="1:8" ht="14.25">
      <c r="A38" s="127"/>
      <c r="B38" s="124"/>
      <c r="C38" s="147"/>
      <c r="D38" s="147"/>
      <c r="E38" s="124"/>
      <c r="F38" s="184"/>
      <c r="G38" s="168"/>
      <c r="H38" s="126"/>
    </row>
    <row r="39" spans="1:8" ht="14.25">
      <c r="A39" s="127"/>
      <c r="B39" s="124"/>
      <c r="C39" s="147"/>
      <c r="D39" s="147"/>
      <c r="E39" s="124"/>
      <c r="F39" s="184"/>
      <c r="G39" s="168"/>
      <c r="H39" s="126"/>
    </row>
    <row r="40" spans="1:8" ht="14.25">
      <c r="A40" s="127"/>
      <c r="B40" s="124"/>
      <c r="C40" s="147"/>
      <c r="D40" s="147"/>
      <c r="E40" s="124"/>
      <c r="F40" s="184"/>
      <c r="G40" s="168"/>
      <c r="H40" s="126"/>
    </row>
    <row r="41" spans="1:8" ht="14.25">
      <c r="A41" s="127"/>
      <c r="B41" s="124"/>
      <c r="C41" s="147"/>
      <c r="D41" s="147"/>
      <c r="E41" s="124"/>
      <c r="F41" s="184"/>
      <c r="G41" s="168"/>
      <c r="H41" s="126"/>
    </row>
    <row r="42" spans="1:8" ht="14.25">
      <c r="A42" s="127"/>
      <c r="B42" s="124"/>
      <c r="C42" s="147"/>
      <c r="D42" s="147"/>
      <c r="E42" s="124"/>
      <c r="F42" s="184"/>
      <c r="G42" s="168"/>
      <c r="H42" s="126"/>
    </row>
    <row r="43" spans="1:8" ht="14.25">
      <c r="A43" s="127"/>
      <c r="B43" s="124"/>
      <c r="C43" s="147"/>
      <c r="D43" s="147"/>
      <c r="E43" s="124"/>
      <c r="F43" s="184"/>
      <c r="G43" s="168"/>
      <c r="H43" s="126"/>
    </row>
    <row r="44" spans="1:8" ht="14.25">
      <c r="A44" s="127"/>
      <c r="B44" s="124"/>
      <c r="C44" s="147"/>
      <c r="D44" s="147"/>
      <c r="E44" s="124"/>
      <c r="F44" s="184"/>
      <c r="G44" s="168"/>
      <c r="H44" s="126"/>
    </row>
    <row r="45" spans="1:8" ht="14.25">
      <c r="A45" s="127"/>
      <c r="B45" s="124"/>
      <c r="C45" s="147"/>
      <c r="D45" s="147"/>
      <c r="E45" s="124"/>
      <c r="F45" s="184"/>
      <c r="G45" s="168"/>
      <c r="H45" s="126"/>
    </row>
    <row r="46" spans="1:8" ht="14.25">
      <c r="A46" s="127"/>
      <c r="B46" s="124"/>
      <c r="C46" s="147"/>
      <c r="D46" s="147"/>
      <c r="E46" s="124"/>
      <c r="F46" s="184"/>
      <c r="G46" s="168"/>
      <c r="H46" s="126"/>
    </row>
    <row r="47" spans="1:8" ht="14.25">
      <c r="A47" s="127"/>
      <c r="B47" s="124"/>
      <c r="C47" s="147"/>
      <c r="D47" s="147"/>
      <c r="E47" s="124"/>
      <c r="F47" s="184"/>
      <c r="G47" s="168"/>
      <c r="H47" s="126"/>
    </row>
    <row r="48" spans="1:8" ht="14.25">
      <c r="A48" s="127"/>
      <c r="B48" s="124"/>
      <c r="C48" s="147"/>
      <c r="D48" s="147"/>
      <c r="E48" s="124"/>
      <c r="F48" s="184"/>
      <c r="G48" s="168"/>
      <c r="H48" s="126"/>
    </row>
    <row r="49" spans="1:8" ht="14.25">
      <c r="A49" s="127"/>
      <c r="B49" s="124"/>
      <c r="C49" s="147"/>
      <c r="D49" s="147"/>
      <c r="E49" s="124"/>
      <c r="F49" s="184"/>
      <c r="G49" s="168"/>
      <c r="H49" s="126"/>
    </row>
    <row r="50" spans="1:8" ht="14.25">
      <c r="A50" s="127"/>
      <c r="B50" s="124"/>
      <c r="C50" s="147"/>
      <c r="D50" s="147"/>
      <c r="E50" s="124"/>
      <c r="F50" s="184"/>
      <c r="G50" s="168"/>
      <c r="H50" s="126"/>
    </row>
    <row r="51" spans="1:8" ht="14.25">
      <c r="A51" s="127"/>
      <c r="B51" s="124"/>
      <c r="C51" s="147"/>
      <c r="D51" s="147"/>
      <c r="E51" s="124"/>
      <c r="F51" s="184"/>
      <c r="G51" s="168"/>
      <c r="H51" s="126"/>
    </row>
    <row r="52" spans="1:8" ht="14.25">
      <c r="A52" s="127"/>
      <c r="B52" s="124"/>
      <c r="C52" s="147"/>
      <c r="D52" s="147"/>
      <c r="E52" s="124"/>
      <c r="F52" s="184"/>
      <c r="G52" s="168"/>
      <c r="H52" s="126"/>
    </row>
    <row r="53" spans="1:8" ht="14.25">
      <c r="A53" s="127"/>
      <c r="B53" s="124"/>
      <c r="C53" s="147"/>
      <c r="D53" s="147"/>
      <c r="E53" s="124"/>
      <c r="F53" s="184"/>
      <c r="G53" s="168"/>
      <c r="H53" s="126"/>
    </row>
    <row r="54" spans="1:8" ht="14.25">
      <c r="A54" s="127"/>
      <c r="B54" s="124"/>
      <c r="C54" s="147"/>
      <c r="D54" s="147"/>
      <c r="E54" s="124"/>
      <c r="F54" s="184"/>
      <c r="G54" s="168"/>
      <c r="H54" s="126"/>
    </row>
    <row r="55" spans="1:8" ht="14.25">
      <c r="A55" s="127"/>
      <c r="B55" s="124"/>
      <c r="C55" s="147"/>
      <c r="D55" s="147"/>
      <c r="E55" s="124"/>
      <c r="F55" s="185"/>
      <c r="G55" s="168"/>
      <c r="H55" s="126"/>
    </row>
    <row r="56" spans="1:8" ht="14.25">
      <c r="A56" s="127"/>
      <c r="B56" s="124"/>
      <c r="C56" s="147"/>
      <c r="D56" s="147"/>
      <c r="E56" s="124"/>
      <c r="F56" s="185"/>
      <c r="G56" s="168"/>
      <c r="H56" s="126"/>
    </row>
    <row r="57" spans="1:8" ht="14.25">
      <c r="A57" s="127"/>
      <c r="B57" s="124"/>
      <c r="C57" s="147"/>
      <c r="D57" s="147"/>
      <c r="E57" s="124"/>
      <c r="F57" s="185"/>
      <c r="G57" s="168"/>
      <c r="H57" s="126"/>
    </row>
    <row r="58" spans="1:8" ht="14.25">
      <c r="A58" s="127"/>
      <c r="B58" s="124"/>
      <c r="C58" s="147"/>
      <c r="D58" s="147"/>
      <c r="E58" s="124"/>
      <c r="F58" s="185"/>
      <c r="G58" s="168"/>
      <c r="H58" s="126"/>
    </row>
    <row r="59" spans="1:8" ht="14.25">
      <c r="A59" s="127"/>
      <c r="B59" s="124"/>
      <c r="C59" s="147"/>
      <c r="D59" s="147"/>
      <c r="E59" s="124"/>
      <c r="F59" s="185"/>
      <c r="G59" s="168"/>
      <c r="H59" s="126"/>
    </row>
    <row r="60" spans="1:7" ht="14.25">
      <c r="A60" s="70"/>
      <c r="B60" s="70"/>
      <c r="C60" s="24"/>
      <c r="D60" s="24"/>
      <c r="E60" s="24"/>
      <c r="F60" s="24"/>
      <c r="G60" s="62">
        <f>SUM(G10:G59)</f>
        <v>575</v>
      </c>
    </row>
    <row r="62" spans="1:7" s="2" customFormat="1" ht="15" customHeight="1">
      <c r="A62" s="370" t="s">
        <v>12</v>
      </c>
      <c r="B62" s="370"/>
      <c r="C62" s="370"/>
      <c r="D62" s="370"/>
      <c r="E62" s="370"/>
      <c r="F62" s="370"/>
      <c r="G62" s="370"/>
    </row>
    <row r="63" ht="14.25">
      <c r="F63" s="1"/>
    </row>
    <row r="65" spans="4:7" ht="14.25">
      <c r="D65" s="44"/>
      <c r="E65" s="44"/>
      <c r="F65" s="43"/>
      <c r="G65" s="43"/>
    </row>
  </sheetData>
  <sheetProtection/>
  <mergeCells count="6">
    <mergeCell ref="A2:G2"/>
    <mergeCell ref="A5:G5"/>
    <mergeCell ref="A62:G62"/>
    <mergeCell ref="A4:G4"/>
    <mergeCell ref="A6:G6"/>
    <mergeCell ref="A7:G7"/>
  </mergeCells>
  <hyperlinks>
    <hyperlink ref="D10" r:id="rId1" display="www.museikon.ro&#10;"/>
    <hyperlink ref="D11" r:id="rId2" display="https://www.mdpi.com/journal/religions"/>
    <hyperlink ref="D12" r:id="rId3" display="https://www.mdpi.com/journal/religions"/>
    <hyperlink ref="D14" r:id="rId4" display="http://www.ejst.tuiasi.ro/"/>
    <hyperlink ref="D16" r:id="rId5" display="https://www.canlii.org/en/commentary/doc/2021CanLIIDocs496#!fragment/undefined/BQCwhgziBcwMYgK4DsDWsBGB7LqC2YATqgJIAm0A5JQJQA0yWALgKYQCKiLhAnlZXQgsiCTtz7VBwwggDKWQkwBCfAEoBRADLqAagEEAcgGF1dJmAzQmWODRpA"/>
    <hyperlink ref="D15" r:id="rId6" display="https://webcache.googleusercontent.com/search?q=cache:PkX3N79vOvcJ:https://www.mdpi.com/2077-1444/13/2/132/pdf+&amp;cd=26&amp;hl=ro&amp;ct=clnk&amp;gl=ro"/>
    <hyperlink ref="D17" r:id="rId7" display="https://www.mdpi.com/journal/philosophies/submission_reviewers"/>
    <hyperlink ref="D21" r:id="rId8" display="https://www.revistateologica.ro/colegiul-editorial/"/>
    <hyperlink ref="D22" r:id="rId9" display="https://www.revistateologia.ro/colegiul-de-redactie/"/>
  </hyperlinks>
  <printOptions/>
  <pageMargins left="0.511811023622047" right="0.31496062992126" top="0.16" bottom="0" header="0" footer="0"/>
  <pageSetup horizontalDpi="200" verticalDpi="200" orientation="landscape" paperSize="9"/>
</worksheet>
</file>

<file path=xl/worksheets/sheet17.xml><?xml version="1.0" encoding="utf-8"?>
<worksheet xmlns="http://schemas.openxmlformats.org/spreadsheetml/2006/main" xmlns:r="http://schemas.openxmlformats.org/officeDocument/2006/relationships">
  <dimension ref="A2:J62"/>
  <sheetViews>
    <sheetView zoomScalePageLayoutView="0" workbookViewId="0" topLeftCell="A26">
      <selection activeCell="J14" sqref="J14"/>
    </sheetView>
  </sheetViews>
  <sheetFormatPr defaultColWidth="8.8515625" defaultRowHeight="15"/>
  <cols>
    <col min="1" max="1" width="25.00390625" style="2" customWidth="1"/>
    <col min="2" max="2" width="10.421875" style="2" customWidth="1"/>
    <col min="3" max="3" width="23.00390625" style="7" customWidth="1"/>
    <col min="4" max="4" width="17.00390625" style="7" customWidth="1"/>
    <col min="5" max="5" width="16.00390625" style="7" customWidth="1"/>
    <col min="6" max="6" width="15.140625" style="7" customWidth="1"/>
    <col min="7" max="7" width="9.00390625" style="7" customWidth="1"/>
    <col min="8" max="8" width="10.7109375" style="1" customWidth="1"/>
    <col min="9" max="9" width="10.00390625" style="1" customWidth="1"/>
    <col min="10" max="10" width="20.8515625" style="0" customWidth="1"/>
  </cols>
  <sheetData>
    <row r="2" spans="1:9" ht="15">
      <c r="A2" s="371" t="s">
        <v>119</v>
      </c>
      <c r="B2" s="404"/>
      <c r="C2" s="404"/>
      <c r="D2" s="404"/>
      <c r="E2" s="404"/>
      <c r="F2" s="404"/>
      <c r="G2" s="404"/>
      <c r="H2" s="404"/>
      <c r="I2" s="405"/>
    </row>
    <row r="3" spans="1:9" ht="15">
      <c r="A3" s="12"/>
      <c r="B3" s="12"/>
      <c r="C3" s="12"/>
      <c r="D3" s="12"/>
      <c r="E3" s="12"/>
      <c r="F3" s="12"/>
      <c r="G3" s="12"/>
      <c r="H3" s="12"/>
      <c r="I3" s="12"/>
    </row>
    <row r="4" spans="1:9" ht="14.25">
      <c r="A4" s="432" t="s">
        <v>121</v>
      </c>
      <c r="B4" s="433"/>
      <c r="C4" s="433"/>
      <c r="D4" s="433"/>
      <c r="E4" s="433"/>
      <c r="F4" s="433"/>
      <c r="G4" s="433"/>
      <c r="H4" s="433"/>
      <c r="I4" s="434"/>
    </row>
    <row r="5" spans="1:9" ht="106.5" customHeight="1">
      <c r="A5" s="432" t="s">
        <v>122</v>
      </c>
      <c r="B5" s="433"/>
      <c r="C5" s="433"/>
      <c r="D5" s="433"/>
      <c r="E5" s="433"/>
      <c r="F5" s="433"/>
      <c r="G5" s="433"/>
      <c r="H5" s="433"/>
      <c r="I5" s="434"/>
    </row>
    <row r="6" spans="1:9" ht="93.75" customHeight="1">
      <c r="A6" s="432" t="s">
        <v>123</v>
      </c>
      <c r="B6" s="433"/>
      <c r="C6" s="433"/>
      <c r="D6" s="433"/>
      <c r="E6" s="433"/>
      <c r="F6" s="433"/>
      <c r="G6" s="433"/>
      <c r="H6" s="433"/>
      <c r="I6" s="434"/>
    </row>
    <row r="7" spans="1:9" ht="14.25">
      <c r="A7" s="5"/>
      <c r="B7" s="5"/>
      <c r="C7" s="6"/>
      <c r="D7" s="6"/>
      <c r="E7" s="6"/>
      <c r="F7" s="6"/>
      <c r="G7" s="6"/>
      <c r="H7" s="6"/>
      <c r="I7" s="5"/>
    </row>
    <row r="8" spans="1:10" ht="82.5">
      <c r="A8" s="53" t="s">
        <v>22</v>
      </c>
      <c r="B8" s="48" t="s">
        <v>25</v>
      </c>
      <c r="C8" s="53" t="s">
        <v>96</v>
      </c>
      <c r="D8" s="53" t="s">
        <v>124</v>
      </c>
      <c r="E8" s="53" t="s">
        <v>120</v>
      </c>
      <c r="F8" s="53" t="s">
        <v>126</v>
      </c>
      <c r="G8" s="53" t="s">
        <v>125</v>
      </c>
      <c r="H8" s="53" t="s">
        <v>52</v>
      </c>
      <c r="I8" s="53" t="s">
        <v>7</v>
      </c>
      <c r="J8" s="116" t="s">
        <v>190</v>
      </c>
    </row>
    <row r="9" spans="1:10" ht="42.75">
      <c r="A9" s="233" t="s">
        <v>290</v>
      </c>
      <c r="B9" s="233" t="s">
        <v>266</v>
      </c>
      <c r="C9" s="233" t="s">
        <v>307</v>
      </c>
      <c r="D9" s="233" t="s">
        <v>308</v>
      </c>
      <c r="E9" s="242" t="s">
        <v>309</v>
      </c>
      <c r="F9" s="224" t="s">
        <v>310</v>
      </c>
      <c r="G9" s="224" t="s">
        <v>311</v>
      </c>
      <c r="H9" s="243">
        <v>25</v>
      </c>
      <c r="I9" s="244">
        <v>25</v>
      </c>
      <c r="J9" s="126" t="s">
        <v>245</v>
      </c>
    </row>
    <row r="10" spans="1:10" ht="114.75">
      <c r="A10" s="233" t="s">
        <v>233</v>
      </c>
      <c r="B10" s="233" t="s">
        <v>949</v>
      </c>
      <c r="C10" s="233" t="s">
        <v>999</v>
      </c>
      <c r="D10" s="233" t="s">
        <v>1000</v>
      </c>
      <c r="E10" s="242" t="s">
        <v>1001</v>
      </c>
      <c r="F10" s="224" t="s">
        <v>1002</v>
      </c>
      <c r="G10" s="224" t="s">
        <v>1003</v>
      </c>
      <c r="H10" s="243">
        <v>50</v>
      </c>
      <c r="I10" s="244">
        <v>50</v>
      </c>
      <c r="J10" s="126" t="s">
        <v>233</v>
      </c>
    </row>
    <row r="11" spans="1:10" ht="42.75">
      <c r="A11" s="233" t="s">
        <v>233</v>
      </c>
      <c r="B11" s="224" t="s">
        <v>949</v>
      </c>
      <c r="C11" s="367" t="s">
        <v>1004</v>
      </c>
      <c r="D11" s="235" t="s">
        <v>1000</v>
      </c>
      <c r="E11" s="368" t="s">
        <v>1005</v>
      </c>
      <c r="F11" s="224" t="s">
        <v>1002</v>
      </c>
      <c r="G11" s="224"/>
      <c r="H11" s="237">
        <v>50</v>
      </c>
      <c r="I11" s="355">
        <v>50</v>
      </c>
      <c r="J11" s="126" t="s">
        <v>233</v>
      </c>
    </row>
    <row r="12" spans="1:10" ht="57">
      <c r="A12" s="233" t="s">
        <v>231</v>
      </c>
      <c r="B12" s="233" t="s">
        <v>226</v>
      </c>
      <c r="C12" s="233" t="s">
        <v>1011</v>
      </c>
      <c r="D12" s="233" t="s">
        <v>1012</v>
      </c>
      <c r="E12" s="242" t="s">
        <v>1013</v>
      </c>
      <c r="F12" s="224" t="s">
        <v>1014</v>
      </c>
      <c r="G12" s="224" t="s">
        <v>1015</v>
      </c>
      <c r="H12" s="243">
        <v>50</v>
      </c>
      <c r="I12" s="244">
        <v>50</v>
      </c>
      <c r="J12" s="126" t="s">
        <v>231</v>
      </c>
    </row>
    <row r="13" spans="1:10" ht="57">
      <c r="A13" s="233" t="s">
        <v>231</v>
      </c>
      <c r="B13" s="224" t="s">
        <v>226</v>
      </c>
      <c r="C13" s="235" t="s">
        <v>1016</v>
      </c>
      <c r="D13" s="235" t="s">
        <v>1017</v>
      </c>
      <c r="E13" s="368" t="s">
        <v>1018</v>
      </c>
      <c r="F13" s="224" t="s">
        <v>1014</v>
      </c>
      <c r="G13" s="224" t="s">
        <v>1019</v>
      </c>
      <c r="H13" s="237">
        <v>50</v>
      </c>
      <c r="I13" s="355">
        <v>50</v>
      </c>
      <c r="J13" s="126" t="s">
        <v>231</v>
      </c>
    </row>
    <row r="14" spans="1:10" ht="14.25">
      <c r="A14" s="127"/>
      <c r="B14" s="127"/>
      <c r="C14" s="127"/>
      <c r="D14" s="127"/>
      <c r="E14" s="146"/>
      <c r="F14" s="186"/>
      <c r="G14" s="186"/>
      <c r="H14" s="187"/>
      <c r="I14" s="209"/>
      <c r="J14" s="126"/>
    </row>
    <row r="15" spans="1:10" ht="14.25">
      <c r="A15" s="127"/>
      <c r="B15" s="127"/>
      <c r="C15" s="127"/>
      <c r="D15" s="127"/>
      <c r="E15" s="146"/>
      <c r="F15" s="186"/>
      <c r="G15" s="186"/>
      <c r="H15" s="187"/>
      <c r="I15" s="209"/>
      <c r="J15" s="126"/>
    </row>
    <row r="16" spans="1:10" ht="14.25">
      <c r="A16" s="127"/>
      <c r="B16" s="127"/>
      <c r="C16" s="127"/>
      <c r="D16" s="127"/>
      <c r="E16" s="146"/>
      <c r="F16" s="186"/>
      <c r="G16" s="186"/>
      <c r="H16" s="187"/>
      <c r="I16" s="209"/>
      <c r="J16" s="126"/>
    </row>
    <row r="17" spans="1:10" ht="14.25">
      <c r="A17" s="127"/>
      <c r="B17" s="127"/>
      <c r="C17" s="127"/>
      <c r="D17" s="127"/>
      <c r="E17" s="146"/>
      <c r="F17" s="186"/>
      <c r="G17" s="186"/>
      <c r="H17" s="187"/>
      <c r="I17" s="209"/>
      <c r="J17" s="126"/>
    </row>
    <row r="18" spans="1:10" ht="14.25">
      <c r="A18" s="127"/>
      <c r="B18" s="127"/>
      <c r="C18" s="127"/>
      <c r="D18" s="127"/>
      <c r="E18" s="146"/>
      <c r="F18" s="186"/>
      <c r="G18" s="186"/>
      <c r="H18" s="187"/>
      <c r="I18" s="209"/>
      <c r="J18" s="126"/>
    </row>
    <row r="19" spans="1:10" ht="14.25">
      <c r="A19" s="127"/>
      <c r="B19" s="127"/>
      <c r="C19" s="127"/>
      <c r="D19" s="127"/>
      <c r="E19" s="146"/>
      <c r="F19" s="186"/>
      <c r="G19" s="186"/>
      <c r="H19" s="187"/>
      <c r="I19" s="209"/>
      <c r="J19" s="126"/>
    </row>
    <row r="20" spans="1:10" ht="14.25">
      <c r="A20" s="127"/>
      <c r="B20" s="127"/>
      <c r="C20" s="127"/>
      <c r="D20" s="127"/>
      <c r="E20" s="146"/>
      <c r="F20" s="186"/>
      <c r="G20" s="186"/>
      <c r="H20" s="187"/>
      <c r="I20" s="209"/>
      <c r="J20" s="126"/>
    </row>
    <row r="21" spans="1:10" ht="14.25">
      <c r="A21" s="127"/>
      <c r="B21" s="127"/>
      <c r="C21" s="127"/>
      <c r="D21" s="127"/>
      <c r="E21" s="146"/>
      <c r="F21" s="186"/>
      <c r="G21" s="186"/>
      <c r="H21" s="187"/>
      <c r="I21" s="209"/>
      <c r="J21" s="126"/>
    </row>
    <row r="22" spans="1:10" ht="14.25">
      <c r="A22" s="127"/>
      <c r="B22" s="127"/>
      <c r="C22" s="127"/>
      <c r="D22" s="127"/>
      <c r="E22" s="146"/>
      <c r="F22" s="186"/>
      <c r="G22" s="186"/>
      <c r="H22" s="187"/>
      <c r="I22" s="209"/>
      <c r="J22" s="126"/>
    </row>
    <row r="23" spans="1:10" ht="14.25">
      <c r="A23" s="127"/>
      <c r="B23" s="127"/>
      <c r="C23" s="127"/>
      <c r="D23" s="127"/>
      <c r="E23" s="146"/>
      <c r="F23" s="186"/>
      <c r="G23" s="186"/>
      <c r="H23" s="187"/>
      <c r="I23" s="209"/>
      <c r="J23" s="126"/>
    </row>
    <row r="24" spans="1:10" ht="14.25">
      <c r="A24" s="127"/>
      <c r="B24" s="127"/>
      <c r="C24" s="127"/>
      <c r="D24" s="127"/>
      <c r="E24" s="146"/>
      <c r="F24" s="186"/>
      <c r="G24" s="186"/>
      <c r="H24" s="187"/>
      <c r="I24" s="209"/>
      <c r="J24" s="126"/>
    </row>
    <row r="25" spans="1:10" ht="14.25">
      <c r="A25" s="127"/>
      <c r="B25" s="127"/>
      <c r="C25" s="127"/>
      <c r="D25" s="127"/>
      <c r="E25" s="146"/>
      <c r="F25" s="186"/>
      <c r="G25" s="186"/>
      <c r="H25" s="187"/>
      <c r="I25" s="209"/>
      <c r="J25" s="126"/>
    </row>
    <row r="26" spans="1:10" ht="14.25">
      <c r="A26" s="127"/>
      <c r="B26" s="127"/>
      <c r="C26" s="127"/>
      <c r="D26" s="127"/>
      <c r="E26" s="146"/>
      <c r="F26" s="186"/>
      <c r="G26" s="186"/>
      <c r="H26" s="187"/>
      <c r="I26" s="209"/>
      <c r="J26" s="126"/>
    </row>
    <row r="27" spans="1:10" ht="14.25">
      <c r="A27" s="127"/>
      <c r="B27" s="127"/>
      <c r="C27" s="127"/>
      <c r="D27" s="127"/>
      <c r="E27" s="146"/>
      <c r="F27" s="186"/>
      <c r="G27" s="186"/>
      <c r="H27" s="187"/>
      <c r="I27" s="209"/>
      <c r="J27" s="126"/>
    </row>
    <row r="28" spans="1:10" ht="14.25">
      <c r="A28" s="127"/>
      <c r="B28" s="127"/>
      <c r="C28" s="127"/>
      <c r="D28" s="127"/>
      <c r="E28" s="146"/>
      <c r="F28" s="186"/>
      <c r="G28" s="186"/>
      <c r="H28" s="187"/>
      <c r="I28" s="209"/>
      <c r="J28" s="126"/>
    </row>
    <row r="29" spans="1:10" ht="14.25">
      <c r="A29" s="127"/>
      <c r="B29" s="127"/>
      <c r="C29" s="127"/>
      <c r="D29" s="127"/>
      <c r="E29" s="146"/>
      <c r="F29" s="186"/>
      <c r="G29" s="186"/>
      <c r="H29" s="187"/>
      <c r="I29" s="209"/>
      <c r="J29" s="126"/>
    </row>
    <row r="30" spans="1:10" ht="14.25">
      <c r="A30" s="127"/>
      <c r="B30" s="127"/>
      <c r="C30" s="127"/>
      <c r="D30" s="127"/>
      <c r="E30" s="146"/>
      <c r="F30" s="186"/>
      <c r="G30" s="186"/>
      <c r="H30" s="187"/>
      <c r="I30" s="209"/>
      <c r="J30" s="126"/>
    </row>
    <row r="31" spans="1:10" ht="14.25">
      <c r="A31" s="127"/>
      <c r="B31" s="127"/>
      <c r="C31" s="127"/>
      <c r="D31" s="127"/>
      <c r="E31" s="146"/>
      <c r="F31" s="186"/>
      <c r="G31" s="186"/>
      <c r="H31" s="187"/>
      <c r="I31" s="209"/>
      <c r="J31" s="126"/>
    </row>
    <row r="32" spans="1:10" ht="14.25">
      <c r="A32" s="127"/>
      <c r="B32" s="127"/>
      <c r="C32" s="127"/>
      <c r="D32" s="127"/>
      <c r="E32" s="146"/>
      <c r="F32" s="186"/>
      <c r="G32" s="186"/>
      <c r="H32" s="187"/>
      <c r="I32" s="209"/>
      <c r="J32" s="126"/>
    </row>
    <row r="33" spans="1:10" ht="14.25">
      <c r="A33" s="127"/>
      <c r="B33" s="127"/>
      <c r="C33" s="127"/>
      <c r="D33" s="127"/>
      <c r="E33" s="146"/>
      <c r="F33" s="186"/>
      <c r="G33" s="186"/>
      <c r="H33" s="187"/>
      <c r="I33" s="209"/>
      <c r="J33" s="126"/>
    </row>
    <row r="34" spans="1:10" ht="14.25">
      <c r="A34" s="127"/>
      <c r="B34" s="127"/>
      <c r="C34" s="127"/>
      <c r="D34" s="127"/>
      <c r="E34" s="146"/>
      <c r="F34" s="186"/>
      <c r="G34" s="186"/>
      <c r="H34" s="187"/>
      <c r="I34" s="209"/>
      <c r="J34" s="126"/>
    </row>
    <row r="35" spans="1:10" ht="14.25">
      <c r="A35" s="127"/>
      <c r="B35" s="127"/>
      <c r="C35" s="127"/>
      <c r="D35" s="127"/>
      <c r="E35" s="146"/>
      <c r="F35" s="186"/>
      <c r="G35" s="186"/>
      <c r="H35" s="187"/>
      <c r="I35" s="209"/>
      <c r="J35" s="126"/>
    </row>
    <row r="36" spans="1:10" ht="14.25">
      <c r="A36" s="127"/>
      <c r="B36" s="127"/>
      <c r="C36" s="127"/>
      <c r="D36" s="127"/>
      <c r="E36" s="146"/>
      <c r="F36" s="186"/>
      <c r="G36" s="186"/>
      <c r="H36" s="187"/>
      <c r="I36" s="209"/>
      <c r="J36" s="126"/>
    </row>
    <row r="37" spans="1:10" ht="14.25">
      <c r="A37" s="127"/>
      <c r="B37" s="127"/>
      <c r="C37" s="127"/>
      <c r="D37" s="127"/>
      <c r="E37" s="146"/>
      <c r="F37" s="186"/>
      <c r="G37" s="186"/>
      <c r="H37" s="187"/>
      <c r="I37" s="209"/>
      <c r="J37" s="126"/>
    </row>
    <row r="38" spans="1:10" ht="14.25">
      <c r="A38" s="127"/>
      <c r="B38" s="127"/>
      <c r="C38" s="127"/>
      <c r="D38" s="127"/>
      <c r="E38" s="146"/>
      <c r="F38" s="186"/>
      <c r="G38" s="186"/>
      <c r="H38" s="187"/>
      <c r="I38" s="209"/>
      <c r="J38" s="126"/>
    </row>
    <row r="39" spans="1:10" ht="14.25">
      <c r="A39" s="127"/>
      <c r="B39" s="127"/>
      <c r="C39" s="127"/>
      <c r="D39" s="127"/>
      <c r="E39" s="146"/>
      <c r="F39" s="186"/>
      <c r="G39" s="186"/>
      <c r="H39" s="187"/>
      <c r="I39" s="209"/>
      <c r="J39" s="126"/>
    </row>
    <row r="40" spans="1:10" ht="14.25">
      <c r="A40" s="127"/>
      <c r="B40" s="127"/>
      <c r="C40" s="127"/>
      <c r="D40" s="127"/>
      <c r="E40" s="146"/>
      <c r="F40" s="186"/>
      <c r="G40" s="186"/>
      <c r="H40" s="187"/>
      <c r="I40" s="209"/>
      <c r="J40" s="126"/>
    </row>
    <row r="41" spans="1:10" ht="14.25">
      <c r="A41" s="127"/>
      <c r="B41" s="127"/>
      <c r="C41" s="127"/>
      <c r="D41" s="127"/>
      <c r="E41" s="146"/>
      <c r="F41" s="186"/>
      <c r="G41" s="186"/>
      <c r="H41" s="187"/>
      <c r="I41" s="209"/>
      <c r="J41" s="126"/>
    </row>
    <row r="42" spans="1:10" ht="14.25">
      <c r="A42" s="127"/>
      <c r="B42" s="127"/>
      <c r="C42" s="127"/>
      <c r="D42" s="127"/>
      <c r="E42" s="146"/>
      <c r="F42" s="186"/>
      <c r="G42" s="186"/>
      <c r="H42" s="187"/>
      <c r="I42" s="209"/>
      <c r="J42" s="126"/>
    </row>
    <row r="43" spans="1:10" ht="14.25">
      <c r="A43" s="127"/>
      <c r="B43" s="127"/>
      <c r="C43" s="127"/>
      <c r="D43" s="127"/>
      <c r="E43" s="146"/>
      <c r="F43" s="186"/>
      <c r="G43" s="186"/>
      <c r="H43" s="187"/>
      <c r="I43" s="209"/>
      <c r="J43" s="126"/>
    </row>
    <row r="44" spans="1:10" ht="14.25">
      <c r="A44" s="127"/>
      <c r="B44" s="127"/>
      <c r="C44" s="127"/>
      <c r="D44" s="127"/>
      <c r="E44" s="146"/>
      <c r="F44" s="186"/>
      <c r="G44" s="186"/>
      <c r="H44" s="187"/>
      <c r="I44" s="209"/>
      <c r="J44" s="126"/>
    </row>
    <row r="45" spans="1:10" ht="14.25">
      <c r="A45" s="127"/>
      <c r="B45" s="127"/>
      <c r="C45" s="127"/>
      <c r="D45" s="127"/>
      <c r="E45" s="146"/>
      <c r="F45" s="186"/>
      <c r="G45" s="186"/>
      <c r="H45" s="187"/>
      <c r="I45" s="209"/>
      <c r="J45" s="126"/>
    </row>
    <row r="46" spans="1:10" ht="14.25">
      <c r="A46" s="127"/>
      <c r="B46" s="127"/>
      <c r="C46" s="127"/>
      <c r="D46" s="127"/>
      <c r="E46" s="146"/>
      <c r="F46" s="186"/>
      <c r="G46" s="186"/>
      <c r="H46" s="187"/>
      <c r="I46" s="209"/>
      <c r="J46" s="126"/>
    </row>
    <row r="47" spans="1:10" ht="14.25">
      <c r="A47" s="127"/>
      <c r="B47" s="127"/>
      <c r="C47" s="127"/>
      <c r="D47" s="127"/>
      <c r="E47" s="146"/>
      <c r="F47" s="186"/>
      <c r="G47" s="186"/>
      <c r="H47" s="187"/>
      <c r="I47" s="209"/>
      <c r="J47" s="126"/>
    </row>
    <row r="48" spans="1:10" ht="14.25">
      <c r="A48" s="127"/>
      <c r="B48" s="127"/>
      <c r="C48" s="127"/>
      <c r="D48" s="127"/>
      <c r="E48" s="146"/>
      <c r="F48" s="186"/>
      <c r="G48" s="186"/>
      <c r="H48" s="187"/>
      <c r="I48" s="209"/>
      <c r="J48" s="126"/>
    </row>
    <row r="49" spans="1:10" ht="14.25">
      <c r="A49" s="127"/>
      <c r="B49" s="127"/>
      <c r="C49" s="127"/>
      <c r="D49" s="127"/>
      <c r="E49" s="146"/>
      <c r="F49" s="186"/>
      <c r="G49" s="186"/>
      <c r="H49" s="187"/>
      <c r="I49" s="209"/>
      <c r="J49" s="126"/>
    </row>
    <row r="50" spans="1:10" ht="14.25">
      <c r="A50" s="127"/>
      <c r="B50" s="127"/>
      <c r="C50" s="127"/>
      <c r="D50" s="127"/>
      <c r="E50" s="146"/>
      <c r="F50" s="186"/>
      <c r="G50" s="186"/>
      <c r="H50" s="187"/>
      <c r="I50" s="209"/>
      <c r="J50" s="126"/>
    </row>
    <row r="51" spans="1:10" ht="14.25">
      <c r="A51" s="127"/>
      <c r="B51" s="127"/>
      <c r="C51" s="127"/>
      <c r="D51" s="127"/>
      <c r="E51" s="146"/>
      <c r="F51" s="186"/>
      <c r="G51" s="186"/>
      <c r="H51" s="187"/>
      <c r="I51" s="209"/>
      <c r="J51" s="126"/>
    </row>
    <row r="52" spans="1:10" ht="14.25">
      <c r="A52" s="127"/>
      <c r="B52" s="127"/>
      <c r="C52" s="127"/>
      <c r="D52" s="127"/>
      <c r="E52" s="146"/>
      <c r="F52" s="186"/>
      <c r="G52" s="186"/>
      <c r="H52" s="187"/>
      <c r="I52" s="209"/>
      <c r="J52" s="126"/>
    </row>
    <row r="53" spans="1:10" ht="14.25">
      <c r="A53" s="127"/>
      <c r="B53" s="127"/>
      <c r="C53" s="127"/>
      <c r="D53" s="127"/>
      <c r="E53" s="146"/>
      <c r="F53" s="186"/>
      <c r="G53" s="186"/>
      <c r="H53" s="187"/>
      <c r="I53" s="209"/>
      <c r="J53" s="126"/>
    </row>
    <row r="54" spans="1:10" ht="14.25">
      <c r="A54" s="127"/>
      <c r="B54" s="127"/>
      <c r="C54" s="127"/>
      <c r="D54" s="127"/>
      <c r="E54" s="146"/>
      <c r="F54" s="186"/>
      <c r="G54" s="186"/>
      <c r="H54" s="187"/>
      <c r="I54" s="209"/>
      <c r="J54" s="126"/>
    </row>
    <row r="55" spans="1:10" ht="14.25">
      <c r="A55" s="188"/>
      <c r="B55" s="186"/>
      <c r="C55" s="189"/>
      <c r="D55" s="189"/>
      <c r="E55" s="190"/>
      <c r="F55" s="186"/>
      <c r="G55" s="186"/>
      <c r="H55" s="184"/>
      <c r="I55" s="191"/>
      <c r="J55" s="126"/>
    </row>
    <row r="56" spans="1:10" ht="14.25">
      <c r="A56" s="188"/>
      <c r="B56" s="186"/>
      <c r="C56" s="189"/>
      <c r="D56" s="189"/>
      <c r="E56" s="190"/>
      <c r="F56" s="186"/>
      <c r="G56" s="186"/>
      <c r="H56" s="184"/>
      <c r="I56" s="191"/>
      <c r="J56" s="126"/>
    </row>
    <row r="57" spans="1:10" ht="14.25">
      <c r="A57" s="127"/>
      <c r="B57" s="124"/>
      <c r="C57" s="147"/>
      <c r="D57" s="147"/>
      <c r="E57" s="124"/>
      <c r="F57" s="124"/>
      <c r="G57" s="124"/>
      <c r="H57" s="153"/>
      <c r="I57" s="168"/>
      <c r="J57" s="126"/>
    </row>
    <row r="58" spans="1:10" ht="14.25">
      <c r="A58" s="127"/>
      <c r="B58" s="124"/>
      <c r="C58" s="147"/>
      <c r="D58" s="147"/>
      <c r="E58" s="124"/>
      <c r="F58" s="124"/>
      <c r="G58" s="124"/>
      <c r="H58" s="153"/>
      <c r="I58" s="168"/>
      <c r="J58" s="126"/>
    </row>
    <row r="59" spans="1:9" ht="14.25">
      <c r="A59" s="63" t="s">
        <v>2</v>
      </c>
      <c r="B59" s="63"/>
      <c r="H59" s="66"/>
      <c r="I59" s="61">
        <f>SUM(I9:I58)</f>
        <v>225</v>
      </c>
    </row>
    <row r="61" spans="2:9" ht="14.25">
      <c r="B61" s="7"/>
      <c r="G61" s="1"/>
      <c r="H61"/>
      <c r="I61"/>
    </row>
    <row r="62" spans="1:9" ht="15" customHeight="1">
      <c r="A62" s="419" t="s">
        <v>12</v>
      </c>
      <c r="B62" s="419"/>
      <c r="C62" s="419"/>
      <c r="D62" s="419"/>
      <c r="E62" s="419"/>
      <c r="F62" s="419"/>
      <c r="G62" s="419"/>
      <c r="H62" s="419"/>
      <c r="I62" s="419"/>
    </row>
  </sheetData>
  <sheetProtection/>
  <mergeCells count="5">
    <mergeCell ref="A2:I2"/>
    <mergeCell ref="A6:I6"/>
    <mergeCell ref="A4:I4"/>
    <mergeCell ref="A5:I5"/>
    <mergeCell ref="A62:I62"/>
  </mergeCells>
  <hyperlinks>
    <hyperlink ref="E9" r:id="rId1" display="https://conferintadebioetica.ro/invitati/"/>
    <hyperlink ref="E10" r:id="rId2" display="https://www.theol.unibe.ch/unibe/portal/fak_theologie/content/e17260/e17261/e687613/e1160024/2021_2022_rev_16_ger.pdf"/>
    <hyperlink ref="E11" r:id="rId3" display="https://www.isecny.org/annual-conference"/>
    <hyperlink ref="E13" r:id="rId4" display="http://rais.education/proceedings-of-the-22nd-rais-conference/"/>
    <hyperlink ref="E12" r:id="rId5" display="http://rais.education/proceedings-of-the-23rd-rais-conference/"/>
  </hyperlinks>
  <printOptions/>
  <pageMargins left="0.511811023622047" right="0.31496062992126" top="0.16" bottom="0" header="0" footer="0"/>
  <pageSetup horizontalDpi="200" verticalDpi="200" orientation="landscape" paperSize="9"/>
</worksheet>
</file>

<file path=xl/worksheets/sheet18.xml><?xml version="1.0" encoding="utf-8"?>
<worksheet xmlns="http://schemas.openxmlformats.org/spreadsheetml/2006/main" xmlns:r="http://schemas.openxmlformats.org/officeDocument/2006/relationships">
  <dimension ref="A2:K66"/>
  <sheetViews>
    <sheetView zoomScalePageLayoutView="0" workbookViewId="0" topLeftCell="A2">
      <selection activeCell="D18" sqref="D18"/>
    </sheetView>
  </sheetViews>
  <sheetFormatPr defaultColWidth="8.8515625" defaultRowHeight="15"/>
  <cols>
    <col min="1" max="1" width="18.8515625" style="2" customWidth="1"/>
    <col min="2" max="2" width="15.421875" style="2" customWidth="1"/>
    <col min="3" max="3" width="12.421875" style="2" customWidth="1"/>
    <col min="4" max="4" width="16.8515625" style="2" customWidth="1"/>
    <col min="5" max="5" width="12.421875" style="7" customWidth="1"/>
    <col min="6" max="6" width="16.00390625" style="7" customWidth="1"/>
    <col min="7" max="7" width="12.140625" style="7" customWidth="1"/>
    <col min="8" max="8" width="13.7109375" style="7" customWidth="1"/>
    <col min="9" max="9" width="10.7109375" style="7" customWidth="1"/>
    <col min="10" max="10" width="7.421875" style="1" customWidth="1"/>
    <col min="11" max="11" width="20.8515625" style="0" customWidth="1"/>
  </cols>
  <sheetData>
    <row r="2" spans="1:10" ht="15" customHeight="1">
      <c r="A2" s="381" t="s">
        <v>92</v>
      </c>
      <c r="B2" s="382"/>
      <c r="C2" s="382"/>
      <c r="D2" s="382"/>
      <c r="E2" s="382"/>
      <c r="F2" s="382"/>
      <c r="G2" s="382"/>
      <c r="H2" s="382"/>
      <c r="I2" s="382"/>
      <c r="J2" s="382"/>
    </row>
    <row r="3" spans="1:10" ht="15" customHeight="1">
      <c r="A3" s="11"/>
      <c r="B3" s="11"/>
      <c r="C3" s="11"/>
      <c r="D3" s="11"/>
      <c r="E3" s="11"/>
      <c r="F3" s="11"/>
      <c r="G3" s="11"/>
      <c r="H3" s="11"/>
      <c r="I3" s="11"/>
      <c r="J3" s="11"/>
    </row>
    <row r="4" spans="1:10" ht="15" customHeight="1">
      <c r="A4" s="432" t="s">
        <v>224</v>
      </c>
      <c r="B4" s="433"/>
      <c r="C4" s="433"/>
      <c r="D4" s="433"/>
      <c r="E4" s="433"/>
      <c r="F4" s="433"/>
      <c r="G4" s="433"/>
      <c r="H4" s="433"/>
      <c r="I4" s="433"/>
      <c r="J4" s="434"/>
    </row>
    <row r="5" spans="1:10" ht="15" customHeight="1">
      <c r="A5" s="432" t="s">
        <v>127</v>
      </c>
      <c r="B5" s="433"/>
      <c r="C5" s="433"/>
      <c r="D5" s="433"/>
      <c r="E5" s="433"/>
      <c r="F5" s="433"/>
      <c r="G5" s="433"/>
      <c r="H5" s="433"/>
      <c r="I5" s="433"/>
      <c r="J5" s="434"/>
    </row>
    <row r="6" spans="1:10" s="79" customFormat="1" ht="70.5" customHeight="1">
      <c r="A6" s="376" t="s">
        <v>133</v>
      </c>
      <c r="B6" s="379"/>
      <c r="C6" s="379"/>
      <c r="D6" s="379"/>
      <c r="E6" s="379"/>
      <c r="F6" s="379"/>
      <c r="G6" s="379"/>
      <c r="H6" s="379"/>
      <c r="I6" s="379"/>
      <c r="J6" s="380"/>
    </row>
    <row r="7" spans="1:10" s="79" customFormat="1" ht="14.25">
      <c r="A7" s="376" t="s">
        <v>216</v>
      </c>
      <c r="B7" s="379"/>
      <c r="C7" s="379"/>
      <c r="D7" s="379"/>
      <c r="E7" s="379"/>
      <c r="F7" s="379"/>
      <c r="G7" s="379"/>
      <c r="H7" s="379"/>
      <c r="I7" s="379"/>
      <c r="J7" s="380"/>
    </row>
    <row r="8" spans="1:10" s="79" customFormat="1" ht="14.25">
      <c r="A8" s="376" t="s">
        <v>204</v>
      </c>
      <c r="B8" s="379"/>
      <c r="C8" s="379"/>
      <c r="D8" s="379"/>
      <c r="E8" s="379"/>
      <c r="F8" s="379"/>
      <c r="G8" s="379"/>
      <c r="H8" s="379"/>
      <c r="I8" s="379"/>
      <c r="J8" s="380"/>
    </row>
    <row r="9" spans="1:10" s="79" customFormat="1" ht="28.5" customHeight="1">
      <c r="A9" s="376" t="s">
        <v>217</v>
      </c>
      <c r="B9" s="379"/>
      <c r="C9" s="379"/>
      <c r="D9" s="379"/>
      <c r="E9" s="379"/>
      <c r="F9" s="379"/>
      <c r="G9" s="379"/>
      <c r="H9" s="379"/>
      <c r="I9" s="379"/>
      <c r="J9" s="380"/>
    </row>
    <row r="10" spans="1:10" s="79" customFormat="1" ht="14.25">
      <c r="A10" s="376" t="s">
        <v>211</v>
      </c>
      <c r="B10" s="379"/>
      <c r="C10" s="379"/>
      <c r="D10" s="379"/>
      <c r="E10" s="379"/>
      <c r="F10" s="379"/>
      <c r="G10" s="379"/>
      <c r="H10" s="379"/>
      <c r="I10" s="379"/>
      <c r="J10" s="380"/>
    </row>
    <row r="12" spans="1:11" ht="41.25">
      <c r="A12" s="53" t="s">
        <v>22</v>
      </c>
      <c r="B12" s="46" t="s">
        <v>4</v>
      </c>
      <c r="C12" s="46" t="s">
        <v>134</v>
      </c>
      <c r="D12" s="46" t="s">
        <v>6</v>
      </c>
      <c r="E12" s="48" t="s">
        <v>25</v>
      </c>
      <c r="F12" s="46" t="s">
        <v>129</v>
      </c>
      <c r="G12" s="47" t="s">
        <v>130</v>
      </c>
      <c r="H12" s="47" t="s">
        <v>131</v>
      </c>
      <c r="I12" s="47" t="s">
        <v>137</v>
      </c>
      <c r="J12" s="47" t="s">
        <v>7</v>
      </c>
      <c r="K12" s="116" t="s">
        <v>190</v>
      </c>
    </row>
    <row r="13" spans="1:11" ht="14.25">
      <c r="A13" s="192"/>
      <c r="B13" s="127"/>
      <c r="C13" s="127"/>
      <c r="D13" s="127"/>
      <c r="E13" s="127"/>
      <c r="F13" s="127"/>
      <c r="G13" s="127"/>
      <c r="H13" s="127"/>
      <c r="I13" s="127"/>
      <c r="J13" s="168"/>
      <c r="K13" s="126"/>
    </row>
    <row r="14" spans="1:11" ht="14.25">
      <c r="A14" s="192"/>
      <c r="B14" s="127"/>
      <c r="C14" s="127"/>
      <c r="D14" s="127"/>
      <c r="E14" s="127"/>
      <c r="F14" s="127"/>
      <c r="G14" s="127"/>
      <c r="H14" s="127"/>
      <c r="I14" s="127"/>
      <c r="J14" s="168"/>
      <c r="K14" s="126"/>
    </row>
    <row r="15" spans="1:11" ht="14.25">
      <c r="A15" s="192"/>
      <c r="B15" s="127"/>
      <c r="C15" s="127"/>
      <c r="D15" s="127"/>
      <c r="E15" s="127"/>
      <c r="F15" s="127"/>
      <c r="G15" s="127"/>
      <c r="H15" s="127"/>
      <c r="I15" s="127"/>
      <c r="J15" s="168"/>
      <c r="K15" s="126"/>
    </row>
    <row r="16" spans="1:11" ht="14.25">
      <c r="A16" s="192"/>
      <c r="B16" s="127"/>
      <c r="C16" s="127"/>
      <c r="D16" s="127"/>
      <c r="E16" s="127"/>
      <c r="F16" s="127"/>
      <c r="G16" s="127"/>
      <c r="H16" s="127"/>
      <c r="I16" s="127"/>
      <c r="J16" s="168"/>
      <c r="K16" s="126"/>
    </row>
    <row r="17" spans="1:11" ht="14.25">
      <c r="A17" s="192"/>
      <c r="B17" s="127"/>
      <c r="C17" s="127"/>
      <c r="D17" s="127"/>
      <c r="E17" s="127"/>
      <c r="F17" s="127"/>
      <c r="G17" s="127"/>
      <c r="H17" s="127"/>
      <c r="I17" s="127"/>
      <c r="J17" s="168"/>
      <c r="K17" s="126"/>
    </row>
    <row r="18" spans="1:11" ht="14.25">
      <c r="A18" s="192"/>
      <c r="B18" s="127"/>
      <c r="C18" s="127"/>
      <c r="D18" s="127"/>
      <c r="E18" s="127"/>
      <c r="F18" s="127"/>
      <c r="G18" s="127"/>
      <c r="H18" s="127"/>
      <c r="I18" s="127"/>
      <c r="J18" s="168"/>
      <c r="K18" s="126"/>
    </row>
    <row r="19" spans="1:11" ht="14.25">
      <c r="A19" s="192"/>
      <c r="B19" s="127"/>
      <c r="C19" s="127"/>
      <c r="D19" s="127"/>
      <c r="E19" s="127"/>
      <c r="F19" s="127"/>
      <c r="G19" s="127"/>
      <c r="H19" s="127"/>
      <c r="I19" s="127"/>
      <c r="J19" s="168"/>
      <c r="K19" s="126"/>
    </row>
    <row r="20" spans="1:11" ht="14.25">
      <c r="A20" s="192"/>
      <c r="B20" s="127"/>
      <c r="C20" s="127"/>
      <c r="D20" s="127"/>
      <c r="E20" s="127"/>
      <c r="F20" s="127"/>
      <c r="G20" s="127"/>
      <c r="H20" s="127"/>
      <c r="I20" s="127"/>
      <c r="J20" s="168"/>
      <c r="K20" s="126"/>
    </row>
    <row r="21" spans="1:11" ht="14.25">
      <c r="A21" s="192"/>
      <c r="B21" s="127"/>
      <c r="C21" s="127"/>
      <c r="D21" s="127"/>
      <c r="E21" s="127"/>
      <c r="F21" s="127"/>
      <c r="G21" s="127"/>
      <c r="H21" s="127"/>
      <c r="I21" s="127"/>
      <c r="J21" s="168"/>
      <c r="K21" s="126"/>
    </row>
    <row r="22" spans="1:11" ht="14.25">
      <c r="A22" s="192"/>
      <c r="B22" s="127"/>
      <c r="C22" s="127"/>
      <c r="D22" s="127"/>
      <c r="E22" s="127"/>
      <c r="F22" s="127"/>
      <c r="G22" s="127"/>
      <c r="H22" s="127"/>
      <c r="I22" s="127"/>
      <c r="J22" s="168"/>
      <c r="K22" s="126"/>
    </row>
    <row r="23" spans="1:11" ht="14.25">
      <c r="A23" s="192"/>
      <c r="B23" s="127"/>
      <c r="C23" s="127"/>
      <c r="D23" s="127"/>
      <c r="E23" s="127"/>
      <c r="F23" s="127"/>
      <c r="G23" s="127"/>
      <c r="H23" s="127"/>
      <c r="I23" s="127"/>
      <c r="J23" s="168"/>
      <c r="K23" s="126"/>
    </row>
    <row r="24" spans="1:11" ht="14.25">
      <c r="A24" s="192"/>
      <c r="B24" s="127"/>
      <c r="C24" s="127"/>
      <c r="D24" s="127"/>
      <c r="E24" s="127"/>
      <c r="F24" s="127"/>
      <c r="G24" s="127"/>
      <c r="H24" s="127"/>
      <c r="I24" s="127"/>
      <c r="J24" s="168"/>
      <c r="K24" s="126"/>
    </row>
    <row r="25" spans="1:11" ht="14.25">
      <c r="A25" s="192"/>
      <c r="B25" s="127"/>
      <c r="C25" s="127"/>
      <c r="D25" s="127"/>
      <c r="E25" s="127"/>
      <c r="F25" s="127"/>
      <c r="G25" s="127"/>
      <c r="H25" s="127"/>
      <c r="I25" s="127"/>
      <c r="J25" s="168"/>
      <c r="K25" s="126"/>
    </row>
    <row r="26" spans="1:11" ht="14.25">
      <c r="A26" s="192"/>
      <c r="B26" s="127"/>
      <c r="C26" s="127"/>
      <c r="D26" s="127"/>
      <c r="E26" s="127"/>
      <c r="F26" s="127"/>
      <c r="G26" s="127"/>
      <c r="H26" s="127"/>
      <c r="I26" s="127"/>
      <c r="J26" s="168"/>
      <c r="K26" s="126"/>
    </row>
    <row r="27" spans="1:11" ht="14.25">
      <c r="A27" s="192"/>
      <c r="B27" s="127"/>
      <c r="C27" s="127"/>
      <c r="D27" s="127"/>
      <c r="E27" s="127"/>
      <c r="F27" s="127"/>
      <c r="G27" s="127"/>
      <c r="H27" s="127"/>
      <c r="I27" s="127"/>
      <c r="J27" s="168"/>
      <c r="K27" s="126"/>
    </row>
    <row r="28" spans="1:11" ht="14.25">
      <c r="A28" s="192"/>
      <c r="B28" s="127"/>
      <c r="C28" s="127"/>
      <c r="D28" s="127"/>
      <c r="E28" s="127"/>
      <c r="F28" s="127"/>
      <c r="G28" s="127"/>
      <c r="H28" s="127"/>
      <c r="I28" s="127"/>
      <c r="J28" s="168"/>
      <c r="K28" s="126"/>
    </row>
    <row r="29" spans="1:11" ht="14.25">
      <c r="A29" s="192"/>
      <c r="B29" s="127"/>
      <c r="C29" s="127"/>
      <c r="D29" s="127"/>
      <c r="E29" s="127"/>
      <c r="F29" s="127"/>
      <c r="G29" s="127"/>
      <c r="H29" s="127"/>
      <c r="I29" s="127"/>
      <c r="J29" s="168"/>
      <c r="K29" s="126"/>
    </row>
    <row r="30" spans="1:11" ht="14.25">
      <c r="A30" s="192"/>
      <c r="B30" s="127"/>
      <c r="C30" s="127"/>
      <c r="D30" s="127"/>
      <c r="E30" s="127"/>
      <c r="F30" s="127"/>
      <c r="G30" s="127"/>
      <c r="H30" s="127"/>
      <c r="I30" s="127"/>
      <c r="J30" s="168"/>
      <c r="K30" s="126"/>
    </row>
    <row r="31" spans="1:11" ht="14.25">
      <c r="A31" s="192"/>
      <c r="B31" s="127"/>
      <c r="C31" s="127"/>
      <c r="D31" s="127"/>
      <c r="E31" s="127"/>
      <c r="F31" s="127"/>
      <c r="G31" s="127"/>
      <c r="H31" s="127"/>
      <c r="I31" s="127"/>
      <c r="J31" s="168"/>
      <c r="K31" s="126"/>
    </row>
    <row r="32" spans="1:11" ht="14.25">
      <c r="A32" s="192"/>
      <c r="B32" s="127"/>
      <c r="C32" s="127"/>
      <c r="D32" s="127"/>
      <c r="E32" s="127"/>
      <c r="F32" s="127"/>
      <c r="G32" s="127"/>
      <c r="H32" s="127"/>
      <c r="I32" s="127"/>
      <c r="J32" s="168"/>
      <c r="K32" s="126"/>
    </row>
    <row r="33" spans="1:11" ht="14.25">
      <c r="A33" s="192"/>
      <c r="B33" s="127"/>
      <c r="C33" s="127"/>
      <c r="D33" s="127"/>
      <c r="E33" s="127"/>
      <c r="F33" s="127"/>
      <c r="G33" s="127"/>
      <c r="H33" s="127"/>
      <c r="I33" s="127"/>
      <c r="J33" s="168"/>
      <c r="K33" s="126"/>
    </row>
    <row r="34" spans="1:11" ht="14.25">
      <c r="A34" s="192"/>
      <c r="B34" s="127"/>
      <c r="C34" s="127"/>
      <c r="D34" s="127"/>
      <c r="E34" s="127"/>
      <c r="F34" s="127"/>
      <c r="G34" s="127"/>
      <c r="H34" s="127"/>
      <c r="I34" s="127"/>
      <c r="J34" s="168"/>
      <c r="K34" s="126"/>
    </row>
    <row r="35" spans="1:11" ht="14.25">
      <c r="A35" s="192"/>
      <c r="B35" s="127"/>
      <c r="C35" s="127"/>
      <c r="D35" s="127"/>
      <c r="E35" s="127"/>
      <c r="F35" s="127"/>
      <c r="G35" s="127"/>
      <c r="H35" s="127"/>
      <c r="I35" s="127"/>
      <c r="J35" s="168"/>
      <c r="K35" s="126"/>
    </row>
    <row r="36" spans="1:11" ht="14.25">
      <c r="A36" s="192"/>
      <c r="B36" s="127"/>
      <c r="C36" s="127"/>
      <c r="D36" s="127"/>
      <c r="E36" s="127"/>
      <c r="F36" s="127"/>
      <c r="G36" s="127"/>
      <c r="H36" s="127"/>
      <c r="I36" s="127"/>
      <c r="J36" s="168"/>
      <c r="K36" s="126"/>
    </row>
    <row r="37" spans="1:11" ht="14.25">
      <c r="A37" s="192"/>
      <c r="B37" s="127"/>
      <c r="C37" s="127"/>
      <c r="D37" s="127"/>
      <c r="E37" s="127"/>
      <c r="F37" s="127"/>
      <c r="G37" s="127"/>
      <c r="H37" s="127"/>
      <c r="I37" s="127"/>
      <c r="J37" s="168"/>
      <c r="K37" s="126"/>
    </row>
    <row r="38" spans="1:11" ht="14.25">
      <c r="A38" s="192"/>
      <c r="B38" s="127"/>
      <c r="C38" s="127"/>
      <c r="D38" s="127"/>
      <c r="E38" s="127"/>
      <c r="F38" s="127"/>
      <c r="G38" s="127"/>
      <c r="H38" s="127"/>
      <c r="I38" s="127"/>
      <c r="J38" s="168"/>
      <c r="K38" s="126"/>
    </row>
    <row r="39" spans="1:11" ht="14.25">
      <c r="A39" s="192"/>
      <c r="B39" s="127"/>
      <c r="C39" s="127"/>
      <c r="D39" s="127"/>
      <c r="E39" s="127"/>
      <c r="F39" s="127"/>
      <c r="G39" s="127"/>
      <c r="H39" s="127"/>
      <c r="I39" s="127"/>
      <c r="J39" s="168"/>
      <c r="K39" s="126"/>
    </row>
    <row r="40" spans="1:11" ht="14.25">
      <c r="A40" s="192"/>
      <c r="B40" s="127"/>
      <c r="C40" s="127"/>
      <c r="D40" s="127"/>
      <c r="E40" s="127"/>
      <c r="F40" s="127"/>
      <c r="G40" s="127"/>
      <c r="H40" s="127"/>
      <c r="I40" s="127"/>
      <c r="J40" s="168"/>
      <c r="K40" s="126"/>
    </row>
    <row r="41" spans="1:11" ht="14.25">
      <c r="A41" s="192"/>
      <c r="B41" s="127"/>
      <c r="C41" s="127"/>
      <c r="D41" s="127"/>
      <c r="E41" s="127"/>
      <c r="F41" s="127"/>
      <c r="G41" s="127"/>
      <c r="H41" s="127"/>
      <c r="I41" s="127"/>
      <c r="J41" s="168"/>
      <c r="K41" s="126"/>
    </row>
    <row r="42" spans="1:11" ht="14.25">
      <c r="A42" s="192"/>
      <c r="B42" s="127"/>
      <c r="C42" s="127"/>
      <c r="D42" s="127"/>
      <c r="E42" s="127"/>
      <c r="F42" s="127"/>
      <c r="G42" s="127"/>
      <c r="H42" s="127"/>
      <c r="I42" s="127"/>
      <c r="J42" s="168"/>
      <c r="K42" s="126"/>
    </row>
    <row r="43" spans="1:11" ht="14.25">
      <c r="A43" s="192"/>
      <c r="B43" s="127"/>
      <c r="C43" s="127"/>
      <c r="D43" s="127"/>
      <c r="E43" s="127"/>
      <c r="F43" s="127"/>
      <c r="G43" s="127"/>
      <c r="H43" s="127"/>
      <c r="I43" s="127"/>
      <c r="J43" s="168"/>
      <c r="K43" s="126"/>
    </row>
    <row r="44" spans="1:11" ht="14.25">
      <c r="A44" s="192"/>
      <c r="B44" s="127"/>
      <c r="C44" s="127"/>
      <c r="D44" s="127"/>
      <c r="E44" s="127"/>
      <c r="F44" s="127"/>
      <c r="G44" s="127"/>
      <c r="H44" s="127"/>
      <c r="I44" s="127"/>
      <c r="J44" s="168"/>
      <c r="K44" s="126"/>
    </row>
    <row r="45" spans="1:11" ht="14.25">
      <c r="A45" s="192"/>
      <c r="B45" s="127"/>
      <c r="C45" s="127"/>
      <c r="D45" s="127"/>
      <c r="E45" s="127"/>
      <c r="F45" s="127"/>
      <c r="G45" s="127"/>
      <c r="H45" s="127"/>
      <c r="I45" s="127"/>
      <c r="J45" s="168"/>
      <c r="K45" s="126"/>
    </row>
    <row r="46" spans="1:11" ht="14.25">
      <c r="A46" s="192"/>
      <c r="B46" s="127"/>
      <c r="C46" s="127"/>
      <c r="D46" s="127"/>
      <c r="E46" s="127"/>
      <c r="F46" s="127"/>
      <c r="G46" s="127"/>
      <c r="H46" s="127"/>
      <c r="I46" s="127"/>
      <c r="J46" s="168"/>
      <c r="K46" s="126"/>
    </row>
    <row r="47" spans="1:11" ht="14.25">
      <c r="A47" s="192"/>
      <c r="B47" s="127"/>
      <c r="C47" s="127"/>
      <c r="D47" s="127"/>
      <c r="E47" s="127"/>
      <c r="F47" s="127"/>
      <c r="G47" s="127"/>
      <c r="H47" s="127"/>
      <c r="I47" s="127"/>
      <c r="J47" s="168"/>
      <c r="K47" s="126"/>
    </row>
    <row r="48" spans="1:11" ht="14.25">
      <c r="A48" s="192"/>
      <c r="B48" s="127"/>
      <c r="C48" s="127"/>
      <c r="D48" s="127"/>
      <c r="E48" s="127"/>
      <c r="F48" s="127"/>
      <c r="G48" s="127"/>
      <c r="H48" s="127"/>
      <c r="I48" s="127"/>
      <c r="J48" s="168"/>
      <c r="K48" s="126"/>
    </row>
    <row r="49" spans="1:11" ht="14.25">
      <c r="A49" s="192"/>
      <c r="B49" s="127"/>
      <c r="C49" s="127"/>
      <c r="D49" s="127"/>
      <c r="E49" s="127"/>
      <c r="F49" s="127"/>
      <c r="G49" s="127"/>
      <c r="H49" s="127"/>
      <c r="I49" s="127"/>
      <c r="J49" s="168"/>
      <c r="K49" s="126"/>
    </row>
    <row r="50" spans="1:11" ht="14.25">
      <c r="A50" s="192"/>
      <c r="B50" s="127"/>
      <c r="C50" s="127"/>
      <c r="D50" s="127"/>
      <c r="E50" s="127"/>
      <c r="F50" s="127"/>
      <c r="G50" s="127"/>
      <c r="H50" s="127"/>
      <c r="I50" s="127"/>
      <c r="J50" s="168"/>
      <c r="K50" s="126"/>
    </row>
    <row r="51" spans="1:11" ht="14.25">
      <c r="A51" s="192"/>
      <c r="B51" s="127"/>
      <c r="C51" s="127"/>
      <c r="D51" s="127"/>
      <c r="E51" s="127"/>
      <c r="F51" s="127"/>
      <c r="G51" s="127"/>
      <c r="H51" s="127"/>
      <c r="I51" s="127"/>
      <c r="J51" s="168"/>
      <c r="K51" s="126"/>
    </row>
    <row r="52" spans="1:11" ht="14.25">
      <c r="A52" s="192"/>
      <c r="B52" s="127"/>
      <c r="C52" s="127"/>
      <c r="D52" s="127"/>
      <c r="E52" s="127"/>
      <c r="F52" s="127"/>
      <c r="G52" s="127"/>
      <c r="H52" s="127"/>
      <c r="I52" s="127"/>
      <c r="J52" s="168"/>
      <c r="K52" s="126"/>
    </row>
    <row r="53" spans="1:11" ht="14.25">
      <c r="A53" s="192"/>
      <c r="B53" s="127"/>
      <c r="C53" s="127"/>
      <c r="D53" s="127"/>
      <c r="E53" s="127"/>
      <c r="F53" s="127"/>
      <c r="G53" s="127"/>
      <c r="H53" s="127"/>
      <c r="I53" s="127"/>
      <c r="J53" s="168"/>
      <c r="K53" s="126"/>
    </row>
    <row r="54" spans="1:11" ht="14.25">
      <c r="A54" s="192"/>
      <c r="B54" s="127"/>
      <c r="C54" s="127"/>
      <c r="D54" s="127"/>
      <c r="E54" s="127"/>
      <c r="F54" s="127"/>
      <c r="G54" s="127"/>
      <c r="H54" s="127"/>
      <c r="I54" s="127"/>
      <c r="J54" s="168"/>
      <c r="K54" s="126"/>
    </row>
    <row r="55" spans="1:11" ht="14.25">
      <c r="A55" s="192"/>
      <c r="B55" s="127"/>
      <c r="C55" s="127"/>
      <c r="D55" s="127"/>
      <c r="E55" s="124"/>
      <c r="F55" s="130"/>
      <c r="G55" s="130"/>
      <c r="H55" s="130"/>
      <c r="I55" s="130"/>
      <c r="J55" s="168"/>
      <c r="K55" s="126"/>
    </row>
    <row r="56" spans="1:11" ht="14.25">
      <c r="A56" s="192"/>
      <c r="B56" s="127"/>
      <c r="C56" s="127"/>
      <c r="D56" s="127"/>
      <c r="E56" s="124"/>
      <c r="F56" s="130"/>
      <c r="G56" s="130"/>
      <c r="H56" s="130"/>
      <c r="I56" s="130"/>
      <c r="J56" s="168"/>
      <c r="K56" s="126"/>
    </row>
    <row r="57" spans="1:11" ht="14.25">
      <c r="A57" s="192"/>
      <c r="B57" s="127"/>
      <c r="C57" s="127"/>
      <c r="D57" s="127"/>
      <c r="E57" s="124"/>
      <c r="F57" s="130"/>
      <c r="G57" s="130"/>
      <c r="H57" s="130"/>
      <c r="I57" s="130"/>
      <c r="J57" s="168"/>
      <c r="K57" s="126"/>
    </row>
    <row r="58" spans="1:11" ht="14.25">
      <c r="A58" s="192"/>
      <c r="B58" s="127"/>
      <c r="C58" s="127"/>
      <c r="D58" s="127"/>
      <c r="E58" s="124"/>
      <c r="F58" s="130"/>
      <c r="G58" s="130"/>
      <c r="H58" s="130"/>
      <c r="I58" s="130"/>
      <c r="J58" s="168"/>
      <c r="K58" s="126"/>
    </row>
    <row r="59" spans="1:11" ht="14.25">
      <c r="A59" s="192"/>
      <c r="B59" s="127"/>
      <c r="C59" s="127"/>
      <c r="D59" s="127"/>
      <c r="E59" s="124"/>
      <c r="F59" s="130"/>
      <c r="G59" s="130"/>
      <c r="H59" s="130"/>
      <c r="I59" s="130"/>
      <c r="J59" s="168"/>
      <c r="K59" s="126"/>
    </row>
    <row r="60" spans="1:11" ht="14.25">
      <c r="A60" s="192"/>
      <c r="B60" s="127"/>
      <c r="C60" s="127"/>
      <c r="D60" s="127"/>
      <c r="E60" s="124"/>
      <c r="F60" s="130"/>
      <c r="G60" s="130"/>
      <c r="H60" s="130"/>
      <c r="I60" s="130"/>
      <c r="J60" s="168"/>
      <c r="K60" s="126"/>
    </row>
    <row r="61" spans="1:11" ht="14.25">
      <c r="A61" s="192"/>
      <c r="B61" s="127"/>
      <c r="C61" s="127"/>
      <c r="D61" s="127"/>
      <c r="E61" s="124"/>
      <c r="F61" s="130"/>
      <c r="G61" s="130"/>
      <c r="H61" s="130"/>
      <c r="I61" s="130"/>
      <c r="J61" s="168"/>
      <c r="K61" s="126"/>
    </row>
    <row r="62" spans="1:11" ht="14.25">
      <c r="A62" s="192"/>
      <c r="B62" s="127"/>
      <c r="C62" s="127"/>
      <c r="D62" s="127"/>
      <c r="E62" s="124"/>
      <c r="F62" s="130"/>
      <c r="G62" s="130"/>
      <c r="H62" s="130"/>
      <c r="I62" s="130"/>
      <c r="J62" s="168"/>
      <c r="K62" s="126"/>
    </row>
    <row r="63" spans="1:10" ht="14.25">
      <c r="A63" s="63" t="s">
        <v>2</v>
      </c>
      <c r="G63" s="1"/>
      <c r="H63" s="1"/>
      <c r="I63" s="1"/>
      <c r="J63" s="61">
        <f>SUM(J13:J62)</f>
        <v>0</v>
      </c>
    </row>
    <row r="65" spans="2:10" ht="14.25">
      <c r="B65" s="7"/>
      <c r="C65" s="7"/>
      <c r="D65" s="7"/>
      <c r="G65" s="1"/>
      <c r="H65"/>
      <c r="I65"/>
      <c r="J65"/>
    </row>
    <row r="66" spans="1:10" ht="15" customHeight="1">
      <c r="A66" s="419" t="s">
        <v>12</v>
      </c>
      <c r="B66" s="419"/>
      <c r="C66" s="419"/>
      <c r="D66" s="419"/>
      <c r="E66" s="419"/>
      <c r="F66" s="419"/>
      <c r="G66" s="419"/>
      <c r="H66" s="419"/>
      <c r="I66" s="419"/>
      <c r="J66" s="419"/>
    </row>
  </sheetData>
  <sheetProtection/>
  <mergeCells count="9">
    <mergeCell ref="A2:J2"/>
    <mergeCell ref="A4:J4"/>
    <mergeCell ref="A5:J5"/>
    <mergeCell ref="A6:J6"/>
    <mergeCell ref="A66:J66"/>
    <mergeCell ref="A7:J7"/>
    <mergeCell ref="A8:J8"/>
    <mergeCell ref="A9:J9"/>
    <mergeCell ref="A10:J10"/>
  </mergeCells>
  <printOptions/>
  <pageMargins left="0.511811023622047" right="0.31496062992126" top="0" bottom="0" header="0" footer="0"/>
  <pageSetup horizontalDpi="200" verticalDpi="200" orientation="landscape" paperSize="9"/>
</worksheet>
</file>

<file path=xl/worksheets/sheet19.xml><?xml version="1.0" encoding="utf-8"?>
<worksheet xmlns="http://schemas.openxmlformats.org/spreadsheetml/2006/main" xmlns:r="http://schemas.openxmlformats.org/officeDocument/2006/relationships">
  <dimension ref="A2:K67"/>
  <sheetViews>
    <sheetView zoomScalePageLayoutView="0" workbookViewId="0" topLeftCell="A1">
      <selection activeCell="K8" sqref="K8"/>
    </sheetView>
  </sheetViews>
  <sheetFormatPr defaultColWidth="8.8515625" defaultRowHeight="15"/>
  <cols>
    <col min="1" max="1" width="18.7109375" style="2" customWidth="1"/>
    <col min="2" max="2" width="14.7109375" style="2" customWidth="1"/>
    <col min="3" max="3" width="17.00390625" style="2" customWidth="1"/>
    <col min="4" max="4" width="19.7109375" style="2" customWidth="1"/>
    <col min="5" max="5" width="11.8515625" style="40" customWidth="1"/>
    <col min="6" max="6" width="11.7109375" style="7" customWidth="1"/>
    <col min="7" max="7" width="16.00390625" style="7" customWidth="1"/>
    <col min="8" max="8" width="10.00390625" style="1" customWidth="1"/>
    <col min="9" max="9" width="9.140625" style="1" customWidth="1"/>
    <col min="10" max="10" width="12.00390625" style="0" customWidth="1"/>
    <col min="11" max="11" width="21.140625" style="0" customWidth="1"/>
  </cols>
  <sheetData>
    <row r="2" spans="1:10" s="4" customFormat="1" ht="15" customHeight="1">
      <c r="A2" s="381" t="s">
        <v>93</v>
      </c>
      <c r="B2" s="381"/>
      <c r="C2" s="381"/>
      <c r="D2" s="381"/>
      <c r="E2" s="381"/>
      <c r="F2" s="381"/>
      <c r="G2" s="381"/>
      <c r="H2" s="381"/>
      <c r="I2" s="381"/>
      <c r="J2" s="381"/>
    </row>
    <row r="3" spans="1:9" s="4" customFormat="1" ht="15" customHeight="1">
      <c r="A3" s="12"/>
      <c r="B3" s="12"/>
      <c r="C3" s="12"/>
      <c r="D3" s="12"/>
      <c r="E3" s="39"/>
      <c r="F3" s="12"/>
      <c r="G3" s="12"/>
      <c r="H3" s="12"/>
      <c r="I3" s="3"/>
    </row>
    <row r="4" spans="1:10" ht="15" customHeight="1">
      <c r="A4" s="383" t="s">
        <v>223</v>
      </c>
      <c r="B4" s="383"/>
      <c r="C4" s="383"/>
      <c r="D4" s="383"/>
      <c r="E4" s="383"/>
      <c r="F4" s="383"/>
      <c r="G4" s="383"/>
      <c r="H4" s="383"/>
      <c r="I4" s="383"/>
      <c r="J4" s="383"/>
    </row>
    <row r="5" spans="1:10" ht="14.25">
      <c r="A5" s="432" t="s">
        <v>132</v>
      </c>
      <c r="B5" s="433"/>
      <c r="C5" s="433"/>
      <c r="D5" s="433"/>
      <c r="E5" s="433"/>
      <c r="F5" s="433"/>
      <c r="G5" s="433"/>
      <c r="H5" s="433"/>
      <c r="I5" s="433"/>
      <c r="J5" s="434"/>
    </row>
    <row r="6" spans="1:11" s="79" customFormat="1" ht="29.25" customHeight="1">
      <c r="A6" s="374" t="s">
        <v>212</v>
      </c>
      <c r="B6" s="374"/>
      <c r="C6" s="374"/>
      <c r="D6" s="374"/>
      <c r="E6" s="374"/>
      <c r="F6" s="374"/>
      <c r="G6" s="374"/>
      <c r="H6" s="374"/>
      <c r="I6" s="374"/>
      <c r="J6" s="374"/>
      <c r="K6" s="81"/>
    </row>
    <row r="7" spans="1:11" ht="26.25" customHeight="1">
      <c r="A7" s="374" t="s">
        <v>128</v>
      </c>
      <c r="B7" s="374"/>
      <c r="C7" s="374"/>
      <c r="D7" s="374"/>
      <c r="E7" s="374"/>
      <c r="F7" s="374"/>
      <c r="G7" s="374"/>
      <c r="H7" s="374"/>
      <c r="I7" s="374"/>
      <c r="J7" s="374"/>
      <c r="K7" s="80"/>
    </row>
    <row r="8" spans="1:11" ht="22.5" customHeight="1">
      <c r="A8" s="376" t="s">
        <v>213</v>
      </c>
      <c r="B8" s="379"/>
      <c r="C8" s="379"/>
      <c r="D8" s="379"/>
      <c r="E8" s="379"/>
      <c r="F8" s="379"/>
      <c r="G8" s="379"/>
      <c r="H8" s="379"/>
      <c r="I8" s="379"/>
      <c r="J8" s="380"/>
      <c r="K8" s="80"/>
    </row>
    <row r="9" spans="1:11" ht="13.5" customHeight="1">
      <c r="A9" s="376" t="s">
        <v>210</v>
      </c>
      <c r="B9" s="379"/>
      <c r="C9" s="379"/>
      <c r="D9" s="379"/>
      <c r="E9" s="379"/>
      <c r="F9" s="379"/>
      <c r="G9" s="379"/>
      <c r="H9" s="379"/>
      <c r="I9" s="379"/>
      <c r="J9" s="380"/>
      <c r="K9" s="80"/>
    </row>
    <row r="10" spans="1:11" ht="15" customHeight="1">
      <c r="A10" s="376" t="s">
        <v>214</v>
      </c>
      <c r="B10" s="379"/>
      <c r="C10" s="379"/>
      <c r="D10" s="379"/>
      <c r="E10" s="379"/>
      <c r="F10" s="379"/>
      <c r="G10" s="379"/>
      <c r="H10" s="379"/>
      <c r="I10" s="379"/>
      <c r="J10" s="380"/>
      <c r="K10" s="80"/>
    </row>
    <row r="11" spans="1:10" s="79" customFormat="1" ht="123.75" customHeight="1">
      <c r="A11" s="374" t="s">
        <v>215</v>
      </c>
      <c r="B11" s="374"/>
      <c r="C11" s="374"/>
      <c r="D11" s="374"/>
      <c r="E11" s="374"/>
      <c r="F11" s="374"/>
      <c r="G11" s="374"/>
      <c r="H11" s="374"/>
      <c r="I11" s="374"/>
      <c r="J11" s="374"/>
    </row>
    <row r="13" spans="1:11" ht="41.25">
      <c r="A13" s="53" t="s">
        <v>22</v>
      </c>
      <c r="B13" s="51" t="s">
        <v>4</v>
      </c>
      <c r="C13" s="51" t="s">
        <v>23</v>
      </c>
      <c r="D13" s="51" t="s">
        <v>138</v>
      </c>
      <c r="E13" s="51" t="s">
        <v>6</v>
      </c>
      <c r="F13" s="48" t="s">
        <v>25</v>
      </c>
      <c r="G13" s="51" t="s">
        <v>135</v>
      </c>
      <c r="H13" s="51" t="s">
        <v>136</v>
      </c>
      <c r="I13" s="51" t="s">
        <v>137</v>
      </c>
      <c r="J13" s="76" t="s">
        <v>7</v>
      </c>
      <c r="K13" s="116" t="s">
        <v>190</v>
      </c>
    </row>
    <row r="14" spans="1:11" ht="14.25">
      <c r="A14" s="192"/>
      <c r="B14" s="193"/>
      <c r="C14" s="194"/>
      <c r="D14" s="194"/>
      <c r="E14" s="194"/>
      <c r="F14" s="193"/>
      <c r="G14" s="193"/>
      <c r="H14" s="195"/>
      <c r="I14" s="193"/>
      <c r="J14" s="210"/>
      <c r="K14" s="126"/>
    </row>
    <row r="15" spans="1:11" ht="14.25">
      <c r="A15" s="192"/>
      <c r="B15" s="196"/>
      <c r="C15" s="197"/>
      <c r="D15" s="197"/>
      <c r="E15" s="197"/>
      <c r="F15" s="196"/>
      <c r="G15" s="196"/>
      <c r="H15" s="198"/>
      <c r="I15" s="196"/>
      <c r="J15" s="211"/>
      <c r="K15" s="126"/>
    </row>
    <row r="16" spans="1:11" ht="14.25">
      <c r="A16" s="192"/>
      <c r="B16" s="196"/>
      <c r="C16" s="197"/>
      <c r="D16" s="197"/>
      <c r="E16" s="197"/>
      <c r="F16" s="196"/>
      <c r="G16" s="196"/>
      <c r="H16" s="198"/>
      <c r="I16" s="196"/>
      <c r="J16" s="211"/>
      <c r="K16" s="126"/>
    </row>
    <row r="17" spans="1:11" ht="14.25">
      <c r="A17" s="192"/>
      <c r="B17" s="196"/>
      <c r="C17" s="197"/>
      <c r="D17" s="197"/>
      <c r="E17" s="197"/>
      <c r="F17" s="196"/>
      <c r="G17" s="196"/>
      <c r="H17" s="198"/>
      <c r="I17" s="196"/>
      <c r="J17" s="211"/>
      <c r="K17" s="126"/>
    </row>
    <row r="18" spans="1:11" ht="14.25">
      <c r="A18" s="192"/>
      <c r="B18" s="196"/>
      <c r="C18" s="197"/>
      <c r="D18" s="197"/>
      <c r="E18" s="197"/>
      <c r="F18" s="196"/>
      <c r="G18" s="196"/>
      <c r="H18" s="198"/>
      <c r="I18" s="196"/>
      <c r="J18" s="211"/>
      <c r="K18" s="126"/>
    </row>
    <row r="19" spans="1:11" ht="14.25">
      <c r="A19" s="192"/>
      <c r="B19" s="196"/>
      <c r="C19" s="197"/>
      <c r="D19" s="197"/>
      <c r="E19" s="197"/>
      <c r="F19" s="196"/>
      <c r="G19" s="196"/>
      <c r="H19" s="198"/>
      <c r="I19" s="196"/>
      <c r="J19" s="211"/>
      <c r="K19" s="126"/>
    </row>
    <row r="20" spans="1:11" ht="14.25">
      <c r="A20" s="192"/>
      <c r="B20" s="196"/>
      <c r="C20" s="197"/>
      <c r="D20" s="197"/>
      <c r="E20" s="197"/>
      <c r="F20" s="196"/>
      <c r="G20" s="196"/>
      <c r="H20" s="198"/>
      <c r="I20" s="196"/>
      <c r="J20" s="211"/>
      <c r="K20" s="126"/>
    </row>
    <row r="21" spans="1:11" ht="14.25">
      <c r="A21" s="192"/>
      <c r="B21" s="196"/>
      <c r="C21" s="197"/>
      <c r="D21" s="197"/>
      <c r="E21" s="197"/>
      <c r="F21" s="196"/>
      <c r="G21" s="196"/>
      <c r="H21" s="198"/>
      <c r="I21" s="196"/>
      <c r="J21" s="211"/>
      <c r="K21" s="126"/>
    </row>
    <row r="22" spans="1:11" ht="14.25">
      <c r="A22" s="192"/>
      <c r="B22" s="196"/>
      <c r="C22" s="197"/>
      <c r="D22" s="197"/>
      <c r="E22" s="197"/>
      <c r="F22" s="196"/>
      <c r="G22" s="196"/>
      <c r="H22" s="198"/>
      <c r="I22" s="196"/>
      <c r="J22" s="211"/>
      <c r="K22" s="126"/>
    </row>
    <row r="23" spans="1:11" ht="14.25">
      <c r="A23" s="192"/>
      <c r="B23" s="196"/>
      <c r="C23" s="197"/>
      <c r="D23" s="197"/>
      <c r="E23" s="197"/>
      <c r="F23" s="196"/>
      <c r="G23" s="196"/>
      <c r="H23" s="198"/>
      <c r="I23" s="196"/>
      <c r="J23" s="211"/>
      <c r="K23" s="126"/>
    </row>
    <row r="24" spans="1:11" ht="14.25">
      <c r="A24" s="192"/>
      <c r="B24" s="196"/>
      <c r="C24" s="197"/>
      <c r="D24" s="197"/>
      <c r="E24" s="197"/>
      <c r="F24" s="196"/>
      <c r="G24" s="196"/>
      <c r="H24" s="198"/>
      <c r="I24" s="196"/>
      <c r="J24" s="211"/>
      <c r="K24" s="126"/>
    </row>
    <row r="25" spans="1:11" ht="14.25">
      <c r="A25" s="192"/>
      <c r="B25" s="196"/>
      <c r="C25" s="197"/>
      <c r="D25" s="197"/>
      <c r="E25" s="197"/>
      <c r="F25" s="196"/>
      <c r="G25" s="196"/>
      <c r="H25" s="198"/>
      <c r="I25" s="196"/>
      <c r="J25" s="211"/>
      <c r="K25" s="126"/>
    </row>
    <row r="26" spans="1:11" ht="14.25">
      <c r="A26" s="192"/>
      <c r="B26" s="196"/>
      <c r="C26" s="197"/>
      <c r="D26" s="197"/>
      <c r="E26" s="197"/>
      <c r="F26" s="196"/>
      <c r="G26" s="196"/>
      <c r="H26" s="198"/>
      <c r="I26" s="196"/>
      <c r="J26" s="211"/>
      <c r="K26" s="126"/>
    </row>
    <row r="27" spans="1:11" ht="14.25">
      <c r="A27" s="192"/>
      <c r="B27" s="196"/>
      <c r="C27" s="197"/>
      <c r="D27" s="197"/>
      <c r="E27" s="197"/>
      <c r="F27" s="196"/>
      <c r="G27" s="196"/>
      <c r="H27" s="198"/>
      <c r="I27" s="196"/>
      <c r="J27" s="211"/>
      <c r="K27" s="126"/>
    </row>
    <row r="28" spans="1:11" ht="14.25">
      <c r="A28" s="192"/>
      <c r="B28" s="196"/>
      <c r="C28" s="197"/>
      <c r="D28" s="197"/>
      <c r="E28" s="197"/>
      <c r="F28" s="196"/>
      <c r="G28" s="196"/>
      <c r="H28" s="198"/>
      <c r="I28" s="196"/>
      <c r="J28" s="211"/>
      <c r="K28" s="126"/>
    </row>
    <row r="29" spans="1:11" ht="14.25">
      <c r="A29" s="192"/>
      <c r="B29" s="196"/>
      <c r="C29" s="197"/>
      <c r="D29" s="197"/>
      <c r="E29" s="197"/>
      <c r="F29" s="196"/>
      <c r="G29" s="196"/>
      <c r="H29" s="198"/>
      <c r="I29" s="196"/>
      <c r="J29" s="211"/>
      <c r="K29" s="126"/>
    </row>
    <row r="30" spans="1:11" ht="14.25">
      <c r="A30" s="192"/>
      <c r="B30" s="196"/>
      <c r="C30" s="197"/>
      <c r="D30" s="197"/>
      <c r="E30" s="197"/>
      <c r="F30" s="196"/>
      <c r="G30" s="196"/>
      <c r="H30" s="198"/>
      <c r="I30" s="196"/>
      <c r="J30" s="211"/>
      <c r="K30" s="126"/>
    </row>
    <row r="31" spans="1:11" ht="14.25">
      <c r="A31" s="192"/>
      <c r="B31" s="196"/>
      <c r="C31" s="197"/>
      <c r="D31" s="197"/>
      <c r="E31" s="197"/>
      <c r="F31" s="196"/>
      <c r="G31" s="196"/>
      <c r="H31" s="198"/>
      <c r="I31" s="196"/>
      <c r="J31" s="211"/>
      <c r="K31" s="126"/>
    </row>
    <row r="32" spans="1:11" ht="14.25">
      <c r="A32" s="192"/>
      <c r="B32" s="196"/>
      <c r="C32" s="197"/>
      <c r="D32" s="197"/>
      <c r="E32" s="197"/>
      <c r="F32" s="196"/>
      <c r="G32" s="196"/>
      <c r="H32" s="198"/>
      <c r="I32" s="196"/>
      <c r="J32" s="211"/>
      <c r="K32" s="126"/>
    </row>
    <row r="33" spans="1:11" ht="14.25">
      <c r="A33" s="192"/>
      <c r="B33" s="196"/>
      <c r="C33" s="197"/>
      <c r="D33" s="197"/>
      <c r="E33" s="197"/>
      <c r="F33" s="196"/>
      <c r="G33" s="196"/>
      <c r="H33" s="198"/>
      <c r="I33" s="196"/>
      <c r="J33" s="211"/>
      <c r="K33" s="126"/>
    </row>
    <row r="34" spans="1:11" ht="14.25">
      <c r="A34" s="192"/>
      <c r="B34" s="196"/>
      <c r="C34" s="197"/>
      <c r="D34" s="197"/>
      <c r="E34" s="197"/>
      <c r="F34" s="196"/>
      <c r="G34" s="196"/>
      <c r="H34" s="198"/>
      <c r="I34" s="196"/>
      <c r="J34" s="211"/>
      <c r="K34" s="126"/>
    </row>
    <row r="35" spans="1:11" ht="14.25">
      <c r="A35" s="192"/>
      <c r="B35" s="196"/>
      <c r="C35" s="197"/>
      <c r="D35" s="197"/>
      <c r="E35" s="197"/>
      <c r="F35" s="196"/>
      <c r="G35" s="196"/>
      <c r="H35" s="198"/>
      <c r="I35" s="196"/>
      <c r="J35" s="211"/>
      <c r="K35" s="126"/>
    </row>
    <row r="36" spans="1:11" ht="14.25">
      <c r="A36" s="192"/>
      <c r="B36" s="196"/>
      <c r="C36" s="197"/>
      <c r="D36" s="197"/>
      <c r="E36" s="197"/>
      <c r="F36" s="196"/>
      <c r="G36" s="196"/>
      <c r="H36" s="198"/>
      <c r="I36" s="196"/>
      <c r="J36" s="211"/>
      <c r="K36" s="126"/>
    </row>
    <row r="37" spans="1:11" ht="14.25">
      <c r="A37" s="192"/>
      <c r="B37" s="196"/>
      <c r="C37" s="197"/>
      <c r="D37" s="197"/>
      <c r="E37" s="197"/>
      <c r="F37" s="196"/>
      <c r="G37" s="196"/>
      <c r="H37" s="198"/>
      <c r="I37" s="196"/>
      <c r="J37" s="211"/>
      <c r="K37" s="126"/>
    </row>
    <row r="38" spans="1:11" ht="14.25">
      <c r="A38" s="192"/>
      <c r="B38" s="196"/>
      <c r="C38" s="197"/>
      <c r="D38" s="197"/>
      <c r="E38" s="197"/>
      <c r="F38" s="196"/>
      <c r="G38" s="196"/>
      <c r="H38" s="198"/>
      <c r="I38" s="196"/>
      <c r="J38" s="211"/>
      <c r="K38" s="126"/>
    </row>
    <row r="39" spans="1:11" ht="14.25">
      <c r="A39" s="192"/>
      <c r="B39" s="196"/>
      <c r="C39" s="197"/>
      <c r="D39" s="197"/>
      <c r="E39" s="197"/>
      <c r="F39" s="196"/>
      <c r="G39" s="196"/>
      <c r="H39" s="198"/>
      <c r="I39" s="196"/>
      <c r="J39" s="211"/>
      <c r="K39" s="126"/>
    </row>
    <row r="40" spans="1:11" ht="14.25">
      <c r="A40" s="192"/>
      <c r="B40" s="196"/>
      <c r="C40" s="197"/>
      <c r="D40" s="197"/>
      <c r="E40" s="197"/>
      <c r="F40" s="196"/>
      <c r="G40" s="196"/>
      <c r="H40" s="198"/>
      <c r="I40" s="196"/>
      <c r="J40" s="211"/>
      <c r="K40" s="126"/>
    </row>
    <row r="41" spans="1:11" ht="14.25">
      <c r="A41" s="192"/>
      <c r="B41" s="196"/>
      <c r="C41" s="197"/>
      <c r="D41" s="197"/>
      <c r="E41" s="197"/>
      <c r="F41" s="196"/>
      <c r="G41" s="196"/>
      <c r="H41" s="198"/>
      <c r="I41" s="196"/>
      <c r="J41" s="211"/>
      <c r="K41" s="126"/>
    </row>
    <row r="42" spans="1:11" ht="14.25">
      <c r="A42" s="192"/>
      <c r="B42" s="196"/>
      <c r="C42" s="197"/>
      <c r="D42" s="197"/>
      <c r="E42" s="197"/>
      <c r="F42" s="196"/>
      <c r="G42" s="196"/>
      <c r="H42" s="198"/>
      <c r="I42" s="196"/>
      <c r="J42" s="211"/>
      <c r="K42" s="126"/>
    </row>
    <row r="43" spans="1:11" ht="14.25">
      <c r="A43" s="192"/>
      <c r="B43" s="196"/>
      <c r="C43" s="197"/>
      <c r="D43" s="197"/>
      <c r="E43" s="197"/>
      <c r="F43" s="196"/>
      <c r="G43" s="196"/>
      <c r="H43" s="198"/>
      <c r="I43" s="196"/>
      <c r="J43" s="211"/>
      <c r="K43" s="126"/>
    </row>
    <row r="44" spans="1:11" ht="14.25">
      <c r="A44" s="192"/>
      <c r="B44" s="196"/>
      <c r="C44" s="197"/>
      <c r="D44" s="197"/>
      <c r="E44" s="197"/>
      <c r="F44" s="196"/>
      <c r="G44" s="196"/>
      <c r="H44" s="198"/>
      <c r="I44" s="196"/>
      <c r="J44" s="211"/>
      <c r="K44" s="126"/>
    </row>
    <row r="45" spans="1:11" ht="14.25">
      <c r="A45" s="192"/>
      <c r="B45" s="196"/>
      <c r="C45" s="197"/>
      <c r="D45" s="197"/>
      <c r="E45" s="197"/>
      <c r="F45" s="196"/>
      <c r="G45" s="196"/>
      <c r="H45" s="198"/>
      <c r="I45" s="196"/>
      <c r="J45" s="211"/>
      <c r="K45" s="126"/>
    </row>
    <row r="46" spans="1:11" ht="14.25">
      <c r="A46" s="192"/>
      <c r="B46" s="196"/>
      <c r="C46" s="197"/>
      <c r="D46" s="197"/>
      <c r="E46" s="197"/>
      <c r="F46" s="196"/>
      <c r="G46" s="196"/>
      <c r="H46" s="198"/>
      <c r="I46" s="196"/>
      <c r="J46" s="211"/>
      <c r="K46" s="126"/>
    </row>
    <row r="47" spans="1:11" ht="14.25">
      <c r="A47" s="192"/>
      <c r="B47" s="196"/>
      <c r="C47" s="197"/>
      <c r="D47" s="197"/>
      <c r="E47" s="197"/>
      <c r="F47" s="196"/>
      <c r="G47" s="196"/>
      <c r="H47" s="198"/>
      <c r="I47" s="196"/>
      <c r="J47" s="211"/>
      <c r="K47" s="126"/>
    </row>
    <row r="48" spans="1:11" ht="14.25">
      <c r="A48" s="192"/>
      <c r="B48" s="196"/>
      <c r="C48" s="197"/>
      <c r="D48" s="197"/>
      <c r="E48" s="197"/>
      <c r="F48" s="196"/>
      <c r="G48" s="196"/>
      <c r="H48" s="198"/>
      <c r="I48" s="196"/>
      <c r="J48" s="211"/>
      <c r="K48" s="126"/>
    </row>
    <row r="49" spans="1:11" ht="14.25">
      <c r="A49" s="192"/>
      <c r="B49" s="196"/>
      <c r="C49" s="197"/>
      <c r="D49" s="197"/>
      <c r="E49" s="197"/>
      <c r="F49" s="196"/>
      <c r="G49" s="196"/>
      <c r="H49" s="198"/>
      <c r="I49" s="196"/>
      <c r="J49" s="211"/>
      <c r="K49" s="126"/>
    </row>
    <row r="50" spans="1:11" ht="14.25">
      <c r="A50" s="192"/>
      <c r="B50" s="196"/>
      <c r="C50" s="197"/>
      <c r="D50" s="197"/>
      <c r="E50" s="197"/>
      <c r="F50" s="196"/>
      <c r="G50" s="196"/>
      <c r="H50" s="198"/>
      <c r="I50" s="196"/>
      <c r="J50" s="211"/>
      <c r="K50" s="126"/>
    </row>
    <row r="51" spans="1:11" ht="14.25">
      <c r="A51" s="192"/>
      <c r="B51" s="196"/>
      <c r="C51" s="197"/>
      <c r="D51" s="197"/>
      <c r="E51" s="197"/>
      <c r="F51" s="196"/>
      <c r="G51" s="196"/>
      <c r="H51" s="198"/>
      <c r="I51" s="196"/>
      <c r="J51" s="211"/>
      <c r="K51" s="126"/>
    </row>
    <row r="52" spans="1:11" ht="14.25">
      <c r="A52" s="192"/>
      <c r="B52" s="196"/>
      <c r="C52" s="197"/>
      <c r="D52" s="197"/>
      <c r="E52" s="197"/>
      <c r="F52" s="196"/>
      <c r="G52" s="196"/>
      <c r="H52" s="198"/>
      <c r="I52" s="196"/>
      <c r="J52" s="211"/>
      <c r="K52" s="126"/>
    </row>
    <row r="53" spans="1:11" ht="14.25">
      <c r="A53" s="192"/>
      <c r="B53" s="196"/>
      <c r="C53" s="197"/>
      <c r="D53" s="197"/>
      <c r="E53" s="197"/>
      <c r="F53" s="196"/>
      <c r="G53" s="196"/>
      <c r="H53" s="198"/>
      <c r="I53" s="196"/>
      <c r="J53" s="211"/>
      <c r="K53" s="126"/>
    </row>
    <row r="54" spans="1:11" ht="14.25">
      <c r="A54" s="192"/>
      <c r="B54" s="196"/>
      <c r="C54" s="197"/>
      <c r="D54" s="197"/>
      <c r="E54" s="197"/>
      <c r="F54" s="196"/>
      <c r="G54" s="196"/>
      <c r="H54" s="198"/>
      <c r="I54" s="196"/>
      <c r="J54" s="211"/>
      <c r="K54" s="126"/>
    </row>
    <row r="55" spans="1:11" ht="14.25">
      <c r="A55" s="192"/>
      <c r="B55" s="196"/>
      <c r="C55" s="197"/>
      <c r="D55" s="197"/>
      <c r="E55" s="197"/>
      <c r="F55" s="196"/>
      <c r="G55" s="196"/>
      <c r="H55" s="198"/>
      <c r="I55" s="196"/>
      <c r="J55" s="211"/>
      <c r="K55" s="126"/>
    </row>
    <row r="56" spans="1:11" ht="14.25">
      <c r="A56" s="192"/>
      <c r="B56" s="196"/>
      <c r="C56" s="197"/>
      <c r="D56" s="197"/>
      <c r="E56" s="197"/>
      <c r="F56" s="196"/>
      <c r="G56" s="196"/>
      <c r="H56" s="198"/>
      <c r="I56" s="196"/>
      <c r="J56" s="211"/>
      <c r="K56" s="126"/>
    </row>
    <row r="57" spans="1:11" ht="14.25">
      <c r="A57" s="192"/>
      <c r="B57" s="196"/>
      <c r="C57" s="197"/>
      <c r="D57" s="197"/>
      <c r="E57" s="197"/>
      <c r="F57" s="196"/>
      <c r="G57" s="196"/>
      <c r="H57" s="198"/>
      <c r="I57" s="196"/>
      <c r="J57" s="211"/>
      <c r="K57" s="126"/>
    </row>
    <row r="58" spans="1:11" ht="14.25">
      <c r="A58" s="192"/>
      <c r="B58" s="199"/>
      <c r="C58" s="199"/>
      <c r="D58" s="199"/>
      <c r="E58" s="199"/>
      <c r="F58" s="200"/>
      <c r="G58" s="200"/>
      <c r="H58" s="200"/>
      <c r="I58" s="200"/>
      <c r="J58" s="201"/>
      <c r="K58" s="126"/>
    </row>
    <row r="59" spans="1:11" ht="14.25">
      <c r="A59" s="192"/>
      <c r="B59" s="127"/>
      <c r="C59" s="127"/>
      <c r="D59" s="127"/>
      <c r="E59" s="127"/>
      <c r="F59" s="124"/>
      <c r="G59" s="124"/>
      <c r="H59" s="124"/>
      <c r="I59" s="124"/>
      <c r="J59" s="168"/>
      <c r="K59" s="126"/>
    </row>
    <row r="60" spans="1:11" ht="14.25">
      <c r="A60" s="192"/>
      <c r="B60" s="127"/>
      <c r="C60" s="127"/>
      <c r="D60" s="127"/>
      <c r="E60" s="127"/>
      <c r="F60" s="124"/>
      <c r="G60" s="124"/>
      <c r="H60" s="124"/>
      <c r="I60" s="124"/>
      <c r="J60" s="168"/>
      <c r="K60" s="126"/>
    </row>
    <row r="61" spans="1:11" ht="14.25">
      <c r="A61" s="192"/>
      <c r="B61" s="127"/>
      <c r="C61" s="127"/>
      <c r="D61" s="127"/>
      <c r="E61" s="127"/>
      <c r="F61" s="124"/>
      <c r="G61" s="124"/>
      <c r="H61" s="124"/>
      <c r="I61" s="124"/>
      <c r="J61" s="168"/>
      <c r="K61" s="126"/>
    </row>
    <row r="62" spans="1:11" ht="14.25">
      <c r="A62" s="192"/>
      <c r="B62" s="127"/>
      <c r="C62" s="127"/>
      <c r="D62" s="127"/>
      <c r="E62" s="127"/>
      <c r="F62" s="124"/>
      <c r="G62" s="124"/>
      <c r="H62" s="124"/>
      <c r="I62" s="124"/>
      <c r="J62" s="168"/>
      <c r="K62" s="126"/>
    </row>
    <row r="63" spans="1:11" ht="14.25">
      <c r="A63" s="192"/>
      <c r="B63" s="127"/>
      <c r="C63" s="127"/>
      <c r="D63" s="127"/>
      <c r="E63" s="127"/>
      <c r="F63" s="124"/>
      <c r="G63" s="124"/>
      <c r="H63" s="124"/>
      <c r="I63" s="124"/>
      <c r="J63" s="168"/>
      <c r="K63" s="126"/>
    </row>
    <row r="64" spans="1:10" ht="14.25">
      <c r="A64" s="63" t="s">
        <v>2</v>
      </c>
      <c r="C64" s="63"/>
      <c r="D64" s="63"/>
      <c r="E64" s="7"/>
      <c r="G64" s="1"/>
      <c r="J64" s="61">
        <f>SUM(J14:J63)</f>
        <v>0</v>
      </c>
    </row>
    <row r="66" spans="2:9" ht="14.25">
      <c r="B66" s="7"/>
      <c r="C66" s="7"/>
      <c r="D66" s="7"/>
      <c r="E66" s="7"/>
      <c r="G66" s="1"/>
      <c r="H66"/>
      <c r="I66"/>
    </row>
    <row r="67" spans="1:10" ht="15" customHeight="1">
      <c r="A67" s="419" t="s">
        <v>12</v>
      </c>
      <c r="B67" s="419"/>
      <c r="C67" s="419"/>
      <c r="D67" s="419"/>
      <c r="E67" s="419"/>
      <c r="F67" s="419"/>
      <c r="G67" s="419"/>
      <c r="H67" s="419"/>
      <c r="I67" s="419"/>
      <c r="J67" s="419"/>
    </row>
  </sheetData>
  <sheetProtection/>
  <mergeCells count="10">
    <mergeCell ref="A67:J67"/>
    <mergeCell ref="A7:J7"/>
    <mergeCell ref="A11:J11"/>
    <mergeCell ref="A4:J4"/>
    <mergeCell ref="A5:J5"/>
    <mergeCell ref="A2:J2"/>
    <mergeCell ref="A6:J6"/>
    <mergeCell ref="A9:J9"/>
    <mergeCell ref="A10:J10"/>
    <mergeCell ref="A8:J8"/>
  </mergeCells>
  <printOptions/>
  <pageMargins left="0.36" right="0.17" top="0.19" bottom="0" header="0" footer="0"/>
  <pageSetup horizontalDpi="200" verticalDpi="200" orientation="landscape" paperSize="9"/>
</worksheet>
</file>

<file path=xl/worksheets/sheet2.xml><?xml version="1.0" encoding="utf-8"?>
<worksheet xmlns="http://schemas.openxmlformats.org/spreadsheetml/2006/main" xmlns:r="http://schemas.openxmlformats.org/officeDocument/2006/relationships">
  <dimension ref="A2:T63"/>
  <sheetViews>
    <sheetView zoomScalePageLayoutView="0" workbookViewId="0" topLeftCell="A30">
      <selection activeCell="Q32" sqref="Q32"/>
    </sheetView>
  </sheetViews>
  <sheetFormatPr defaultColWidth="8.8515625" defaultRowHeight="15"/>
  <cols>
    <col min="1" max="1" width="12.8515625" style="2" customWidth="1"/>
    <col min="2" max="2" width="12.7109375" style="7" customWidth="1"/>
    <col min="3" max="3" width="7.8515625" style="7" customWidth="1"/>
    <col min="4" max="4" width="10.00390625" style="7" customWidth="1"/>
    <col min="5" max="5" width="5.7109375" style="7" bestFit="1" customWidth="1"/>
    <col min="6" max="6" width="5.8515625" style="7" bestFit="1" customWidth="1"/>
    <col min="7" max="7" width="6.421875" style="1" customWidth="1"/>
    <col min="8" max="8" width="9.140625" style="1" customWidth="1"/>
    <col min="9" max="9" width="9.8515625" style="1" customWidth="1"/>
    <col min="10" max="10" width="9.140625" style="1" customWidth="1"/>
    <col min="11" max="11" width="10.140625" style="1" customWidth="1"/>
    <col min="12" max="12" width="6.140625" style="1" customWidth="1"/>
    <col min="13" max="13" width="11.421875" style="1" customWidth="1"/>
    <col min="14" max="14" width="7.421875" style="1" customWidth="1"/>
    <col min="15" max="15" width="6.7109375" style="1" customWidth="1"/>
    <col min="16" max="16" width="8.140625" style="1" customWidth="1"/>
    <col min="17" max="17" width="21.140625" style="1" customWidth="1"/>
    <col min="18" max="20" width="9.140625" style="1" customWidth="1"/>
  </cols>
  <sheetData>
    <row r="2" spans="1:20" s="4" customFormat="1" ht="15">
      <c r="A2" s="371" t="s">
        <v>153</v>
      </c>
      <c r="B2" s="372"/>
      <c r="C2" s="372"/>
      <c r="D2" s="372"/>
      <c r="E2" s="372"/>
      <c r="F2" s="372"/>
      <c r="G2" s="372"/>
      <c r="H2" s="372"/>
      <c r="I2" s="372"/>
      <c r="J2" s="372"/>
      <c r="K2" s="372"/>
      <c r="L2" s="372"/>
      <c r="M2" s="372"/>
      <c r="N2" s="372"/>
      <c r="O2" s="372"/>
      <c r="P2" s="373"/>
      <c r="Q2" s="3"/>
      <c r="R2" s="3"/>
      <c r="S2" s="3"/>
      <c r="T2" s="3"/>
    </row>
    <row r="3" spans="8:20" s="4" customFormat="1" ht="14.25">
      <c r="H3" s="3"/>
      <c r="Q3" s="3"/>
      <c r="R3" s="3"/>
      <c r="S3" s="3"/>
      <c r="T3" s="3"/>
    </row>
    <row r="4" spans="1:20" s="4" customFormat="1" ht="44.25" customHeight="1">
      <c r="A4" s="374" t="s">
        <v>205</v>
      </c>
      <c r="B4" s="374"/>
      <c r="C4" s="374"/>
      <c r="D4" s="374"/>
      <c r="E4" s="374"/>
      <c r="F4" s="374"/>
      <c r="G4" s="374"/>
      <c r="H4" s="374"/>
      <c r="I4" s="374"/>
      <c r="J4" s="374"/>
      <c r="K4" s="374"/>
      <c r="L4" s="374"/>
      <c r="M4" s="374"/>
      <c r="N4" s="374"/>
      <c r="O4" s="374"/>
      <c r="P4" s="374"/>
      <c r="Q4" s="3"/>
      <c r="R4" s="3"/>
      <c r="S4" s="3"/>
      <c r="T4" s="3"/>
    </row>
    <row r="5" spans="1:20" s="4" customFormat="1" ht="15" customHeight="1">
      <c r="A5" s="374" t="s">
        <v>26</v>
      </c>
      <c r="B5" s="374"/>
      <c r="C5" s="374"/>
      <c r="D5" s="374"/>
      <c r="E5" s="374"/>
      <c r="F5" s="374"/>
      <c r="G5" s="374"/>
      <c r="H5" s="374"/>
      <c r="I5" s="374"/>
      <c r="J5" s="374"/>
      <c r="K5" s="374"/>
      <c r="L5" s="374"/>
      <c r="M5" s="374"/>
      <c r="N5" s="374"/>
      <c r="O5" s="374"/>
      <c r="P5" s="374"/>
      <c r="Q5" s="3"/>
      <c r="R5" s="3"/>
      <c r="S5" s="3"/>
      <c r="T5" s="3"/>
    </row>
    <row r="6" spans="1:20" s="4" customFormat="1" ht="27.75" customHeight="1">
      <c r="A6" s="376" t="s">
        <v>59</v>
      </c>
      <c r="B6" s="379"/>
      <c r="C6" s="379"/>
      <c r="D6" s="379"/>
      <c r="E6" s="379"/>
      <c r="F6" s="379"/>
      <c r="G6" s="379"/>
      <c r="H6" s="379"/>
      <c r="I6" s="379"/>
      <c r="J6" s="379"/>
      <c r="K6" s="379"/>
      <c r="L6" s="379"/>
      <c r="M6" s="379"/>
      <c r="N6" s="379"/>
      <c r="O6" s="379"/>
      <c r="P6" s="380"/>
      <c r="Q6" s="3"/>
      <c r="R6" s="3"/>
      <c r="S6" s="3"/>
      <c r="T6" s="3"/>
    </row>
    <row r="7" spans="1:20" s="4" customFormat="1" ht="14.25">
      <c r="A7" s="376" t="s">
        <v>53</v>
      </c>
      <c r="B7" s="377"/>
      <c r="C7" s="377"/>
      <c r="D7" s="377"/>
      <c r="E7" s="377"/>
      <c r="F7" s="377"/>
      <c r="G7" s="377"/>
      <c r="H7" s="377"/>
      <c r="I7" s="377"/>
      <c r="J7" s="377"/>
      <c r="K7" s="377"/>
      <c r="L7" s="377"/>
      <c r="M7" s="377"/>
      <c r="N7" s="377"/>
      <c r="O7" s="377"/>
      <c r="P7" s="378"/>
      <c r="Q7" s="3"/>
      <c r="R7" s="3"/>
      <c r="S7" s="3"/>
      <c r="T7" s="3"/>
    </row>
    <row r="8" spans="1:20" s="4" customFormat="1" ht="92.25" customHeight="1">
      <c r="A8" s="375" t="s">
        <v>150</v>
      </c>
      <c r="B8" s="375"/>
      <c r="C8" s="375"/>
      <c r="D8" s="375"/>
      <c r="E8" s="375"/>
      <c r="F8" s="375"/>
      <c r="G8" s="375"/>
      <c r="H8" s="375"/>
      <c r="I8" s="375"/>
      <c r="J8" s="375"/>
      <c r="K8" s="375"/>
      <c r="L8" s="375"/>
      <c r="M8" s="375"/>
      <c r="N8" s="375"/>
      <c r="O8" s="375"/>
      <c r="P8" s="375"/>
      <c r="Q8" s="3"/>
      <c r="R8" s="3"/>
      <c r="S8" s="3"/>
      <c r="T8" s="3"/>
    </row>
    <row r="9" spans="1:20" s="4" customFormat="1" ht="14.25">
      <c r="A9" s="5"/>
      <c r="B9" s="6"/>
      <c r="C9" s="6"/>
      <c r="D9" s="6"/>
      <c r="E9" s="6"/>
      <c r="F9" s="6"/>
      <c r="G9" s="5"/>
      <c r="I9" s="5"/>
      <c r="J9" s="5"/>
      <c r="K9" s="5"/>
      <c r="L9" s="5"/>
      <c r="M9" s="5"/>
      <c r="N9" s="5"/>
      <c r="O9" s="5"/>
      <c r="P9" s="5"/>
      <c r="Q9" s="3"/>
      <c r="R9" s="3"/>
      <c r="S9" s="3"/>
      <c r="T9" s="3"/>
    </row>
    <row r="10" spans="1:20" s="26" customFormat="1" ht="82.5">
      <c r="A10" s="47" t="s">
        <v>0</v>
      </c>
      <c r="B10" s="47" t="s">
        <v>51</v>
      </c>
      <c r="C10" s="47" t="s">
        <v>58</v>
      </c>
      <c r="D10" s="56" t="s">
        <v>5</v>
      </c>
      <c r="E10" s="56" t="s">
        <v>56</v>
      </c>
      <c r="F10" s="56" t="s">
        <v>57</v>
      </c>
      <c r="G10" s="47" t="s">
        <v>200</v>
      </c>
      <c r="H10" s="56" t="s">
        <v>14</v>
      </c>
      <c r="I10" s="56" t="s">
        <v>11</v>
      </c>
      <c r="J10" s="56" t="s">
        <v>198</v>
      </c>
      <c r="K10" s="56" t="s">
        <v>15</v>
      </c>
      <c r="L10" s="56" t="s">
        <v>16</v>
      </c>
      <c r="M10" s="56" t="s">
        <v>152</v>
      </c>
      <c r="N10" s="56" t="s">
        <v>199</v>
      </c>
      <c r="O10" s="47" t="s">
        <v>52</v>
      </c>
      <c r="P10" s="47" t="s">
        <v>7</v>
      </c>
      <c r="Q10" s="116" t="s">
        <v>190</v>
      </c>
      <c r="R10" s="25"/>
      <c r="S10" s="25"/>
      <c r="T10" s="25"/>
    </row>
    <row r="11" spans="1:17" ht="82.5">
      <c r="A11" s="117" t="s">
        <v>256</v>
      </c>
      <c r="B11" s="117" t="s">
        <v>225</v>
      </c>
      <c r="C11" s="118" t="s">
        <v>226</v>
      </c>
      <c r="D11" s="117" t="s">
        <v>257</v>
      </c>
      <c r="E11" s="119">
        <v>77</v>
      </c>
      <c r="F11" s="120">
        <v>4</v>
      </c>
      <c r="G11" s="118" t="s">
        <v>258</v>
      </c>
      <c r="H11" s="121" t="s">
        <v>259</v>
      </c>
      <c r="I11" s="122" t="s">
        <v>260</v>
      </c>
      <c r="J11" s="122" t="s">
        <v>261</v>
      </c>
      <c r="K11" s="123" t="s">
        <v>262</v>
      </c>
      <c r="L11" s="124">
        <v>2021</v>
      </c>
      <c r="M11" s="124" t="s">
        <v>263</v>
      </c>
      <c r="N11" s="124"/>
      <c r="O11" s="125">
        <v>1200</v>
      </c>
      <c r="P11" s="126">
        <v>1200</v>
      </c>
      <c r="Q11" s="126" t="s">
        <v>225</v>
      </c>
    </row>
    <row r="12" spans="1:17" ht="86.25">
      <c r="A12" s="217" t="s">
        <v>264</v>
      </c>
      <c r="B12" s="217" t="s">
        <v>265</v>
      </c>
      <c r="C12" s="218" t="s">
        <v>266</v>
      </c>
      <c r="D12" s="217" t="s">
        <v>267</v>
      </c>
      <c r="E12" s="219">
        <v>77</v>
      </c>
      <c r="F12" s="220">
        <v>4</v>
      </c>
      <c r="G12" s="218" t="s">
        <v>268</v>
      </c>
      <c r="H12" s="221" t="s">
        <v>269</v>
      </c>
      <c r="I12" s="221" t="s">
        <v>270</v>
      </c>
      <c r="J12" s="222" t="s">
        <v>271</v>
      </c>
      <c r="K12" s="223"/>
      <c r="L12" s="224">
        <v>2021</v>
      </c>
      <c r="M12" s="224" t="s">
        <v>272</v>
      </c>
      <c r="N12" s="224"/>
      <c r="O12" s="225">
        <v>1200</v>
      </c>
      <c r="P12" s="226">
        <v>1200</v>
      </c>
      <c r="Q12" s="126" t="s">
        <v>245</v>
      </c>
    </row>
    <row r="13" spans="1:17" ht="100.5">
      <c r="A13" s="217" t="s">
        <v>312</v>
      </c>
      <c r="B13" s="217" t="s">
        <v>313</v>
      </c>
      <c r="C13" s="218" t="s">
        <v>226</v>
      </c>
      <c r="D13" s="217" t="s">
        <v>314</v>
      </c>
      <c r="E13" s="219">
        <v>77</v>
      </c>
      <c r="F13" s="220">
        <v>4</v>
      </c>
      <c r="G13" s="218" t="s">
        <v>315</v>
      </c>
      <c r="H13" s="221" t="s">
        <v>316</v>
      </c>
      <c r="I13" s="221" t="s">
        <v>317</v>
      </c>
      <c r="J13" s="222" t="s">
        <v>318</v>
      </c>
      <c r="K13" s="223" t="s">
        <v>319</v>
      </c>
      <c r="L13" s="224">
        <v>2021</v>
      </c>
      <c r="M13" s="224" t="s">
        <v>320</v>
      </c>
      <c r="N13" s="224"/>
      <c r="O13" s="225">
        <v>1200</v>
      </c>
      <c r="P13" s="226">
        <v>1200</v>
      </c>
      <c r="Q13" s="126" t="s">
        <v>228</v>
      </c>
    </row>
    <row r="14" spans="1:17" ht="100.5">
      <c r="A14" s="217" t="s">
        <v>321</v>
      </c>
      <c r="B14" s="217" t="s">
        <v>322</v>
      </c>
      <c r="C14" s="218" t="s">
        <v>226</v>
      </c>
      <c r="D14" s="217" t="s">
        <v>323</v>
      </c>
      <c r="E14" s="218">
        <v>12</v>
      </c>
      <c r="F14" s="218">
        <v>10</v>
      </c>
      <c r="G14" s="218" t="s">
        <v>324</v>
      </c>
      <c r="H14" s="245" t="s">
        <v>325</v>
      </c>
      <c r="I14" s="246" t="s">
        <v>326</v>
      </c>
      <c r="J14" s="217">
        <v>712082200001</v>
      </c>
      <c r="K14" s="247" t="s">
        <v>327</v>
      </c>
      <c r="L14" s="224">
        <v>2021</v>
      </c>
      <c r="M14" s="224"/>
      <c r="N14" s="224"/>
      <c r="O14" s="248">
        <v>1200</v>
      </c>
      <c r="P14" s="226">
        <v>1200</v>
      </c>
      <c r="Q14" s="126" t="s">
        <v>228</v>
      </c>
    </row>
    <row r="15" spans="1:17" ht="86.25">
      <c r="A15" s="217" t="s">
        <v>344</v>
      </c>
      <c r="B15" s="217" t="s">
        <v>345</v>
      </c>
      <c r="C15" s="218" t="s">
        <v>226</v>
      </c>
      <c r="D15" s="217" t="s">
        <v>323</v>
      </c>
      <c r="E15" s="219">
        <v>12</v>
      </c>
      <c r="F15" s="220">
        <v>5</v>
      </c>
      <c r="G15" s="218" t="s">
        <v>346</v>
      </c>
      <c r="H15" s="221" t="s">
        <v>347</v>
      </c>
      <c r="I15" s="221" t="s">
        <v>348</v>
      </c>
      <c r="J15" s="222" t="s">
        <v>349</v>
      </c>
      <c r="K15" s="223" t="s">
        <v>350</v>
      </c>
      <c r="L15" s="224">
        <v>2021</v>
      </c>
      <c r="M15" s="224" t="s">
        <v>351</v>
      </c>
      <c r="N15" s="224"/>
      <c r="O15" s="225">
        <v>1200</v>
      </c>
      <c r="P15" s="226">
        <v>1200</v>
      </c>
      <c r="Q15" s="126" t="s">
        <v>229</v>
      </c>
    </row>
    <row r="16" spans="1:17" ht="86.25">
      <c r="A16" s="217" t="s">
        <v>352</v>
      </c>
      <c r="B16" s="217" t="s">
        <v>345</v>
      </c>
      <c r="C16" s="218" t="s">
        <v>226</v>
      </c>
      <c r="D16" s="217" t="s">
        <v>353</v>
      </c>
      <c r="E16" s="218">
        <v>77</v>
      </c>
      <c r="F16" s="218">
        <v>4</v>
      </c>
      <c r="G16" s="218" t="s">
        <v>354</v>
      </c>
      <c r="H16" s="245" t="s">
        <v>355</v>
      </c>
      <c r="I16" s="217" t="s">
        <v>356</v>
      </c>
      <c r="J16" s="217" t="s">
        <v>357</v>
      </c>
      <c r="K16" s="247" t="s">
        <v>358</v>
      </c>
      <c r="L16" s="224">
        <v>2021</v>
      </c>
      <c r="M16" s="224" t="s">
        <v>351</v>
      </c>
      <c r="N16" s="224"/>
      <c r="O16" s="248">
        <v>1200</v>
      </c>
      <c r="P16" s="226">
        <v>1200</v>
      </c>
      <c r="Q16" s="126" t="s">
        <v>229</v>
      </c>
    </row>
    <row r="17" spans="1:17" ht="82.5">
      <c r="A17" s="217" t="s">
        <v>399</v>
      </c>
      <c r="B17" s="217" t="s">
        <v>231</v>
      </c>
      <c r="C17" s="218" t="s">
        <v>226</v>
      </c>
      <c r="D17" s="217" t="s">
        <v>353</v>
      </c>
      <c r="E17" s="219">
        <v>77</v>
      </c>
      <c r="F17" s="220">
        <v>4</v>
      </c>
      <c r="G17" s="218" t="s">
        <v>400</v>
      </c>
      <c r="H17" s="259"/>
      <c r="I17" s="222" t="s">
        <v>401</v>
      </c>
      <c r="J17" s="222">
        <v>708729700001</v>
      </c>
      <c r="K17" s="223"/>
      <c r="L17" s="224">
        <v>2021</v>
      </c>
      <c r="M17" s="224" t="s">
        <v>263</v>
      </c>
      <c r="N17" s="224"/>
      <c r="O17" s="225">
        <v>1200</v>
      </c>
      <c r="P17" s="226">
        <v>1200</v>
      </c>
      <c r="Q17" s="126" t="s">
        <v>231</v>
      </c>
    </row>
    <row r="18" spans="1:17" ht="110.25">
      <c r="A18" s="217" t="s">
        <v>465</v>
      </c>
      <c r="B18" s="217" t="s">
        <v>235</v>
      </c>
      <c r="C18" s="218" t="s">
        <v>226</v>
      </c>
      <c r="D18" s="217" t="s">
        <v>353</v>
      </c>
      <c r="E18" s="219">
        <v>77</v>
      </c>
      <c r="F18" s="220">
        <v>4</v>
      </c>
      <c r="G18" s="218" t="s">
        <v>354</v>
      </c>
      <c r="H18" s="221" t="s">
        <v>398</v>
      </c>
      <c r="I18" s="262" t="s">
        <v>466</v>
      </c>
      <c r="J18" s="222">
        <v>708741600001</v>
      </c>
      <c r="K18" s="223" t="s">
        <v>319</v>
      </c>
      <c r="L18" s="224">
        <v>2021</v>
      </c>
      <c r="M18" s="224" t="s">
        <v>351</v>
      </c>
      <c r="N18" s="224"/>
      <c r="O18" s="225">
        <v>1200</v>
      </c>
      <c r="P18" s="226">
        <v>1200</v>
      </c>
      <c r="Q18" s="126" t="s">
        <v>235</v>
      </c>
    </row>
    <row r="19" spans="1:17" ht="100.5">
      <c r="A19" s="217" t="s">
        <v>526</v>
      </c>
      <c r="B19" s="217" t="s">
        <v>243</v>
      </c>
      <c r="C19" s="218" t="s">
        <v>226</v>
      </c>
      <c r="D19" s="217" t="s">
        <v>314</v>
      </c>
      <c r="E19" s="219">
        <v>77</v>
      </c>
      <c r="F19" s="220">
        <v>4</v>
      </c>
      <c r="G19" s="218" t="s">
        <v>527</v>
      </c>
      <c r="H19" s="221" t="s">
        <v>528</v>
      </c>
      <c r="I19" s="221" t="s">
        <v>529</v>
      </c>
      <c r="J19" s="222">
        <v>722393800001</v>
      </c>
      <c r="K19" s="223" t="s">
        <v>530</v>
      </c>
      <c r="L19" s="224">
        <v>2021</v>
      </c>
      <c r="M19" s="224" t="s">
        <v>351</v>
      </c>
      <c r="N19" s="224"/>
      <c r="O19" s="225">
        <v>1200</v>
      </c>
      <c r="P19" s="226">
        <v>1200</v>
      </c>
      <c r="Q19" s="126" t="s">
        <v>243</v>
      </c>
    </row>
    <row r="20" spans="1:17" ht="100.5">
      <c r="A20" s="217" t="s">
        <v>545</v>
      </c>
      <c r="B20" s="217" t="s">
        <v>546</v>
      </c>
      <c r="C20" s="218" t="s">
        <v>226</v>
      </c>
      <c r="D20" s="217" t="s">
        <v>314</v>
      </c>
      <c r="E20" s="219">
        <v>77</v>
      </c>
      <c r="F20" s="220">
        <v>4</v>
      </c>
      <c r="G20" s="218" t="s">
        <v>527</v>
      </c>
      <c r="H20" s="221" t="s">
        <v>547</v>
      </c>
      <c r="I20" s="221" t="s">
        <v>548</v>
      </c>
      <c r="J20" s="222">
        <v>693243200001</v>
      </c>
      <c r="K20" s="223" t="s">
        <v>549</v>
      </c>
      <c r="L20" s="224">
        <v>2021</v>
      </c>
      <c r="M20" s="224" t="s">
        <v>351</v>
      </c>
      <c r="N20" s="224"/>
      <c r="O20" s="225">
        <v>1200</v>
      </c>
      <c r="P20" s="226">
        <v>1200</v>
      </c>
      <c r="Q20" s="126" t="s">
        <v>246</v>
      </c>
    </row>
    <row r="21" spans="1:17" ht="123.75">
      <c r="A21" s="217" t="s">
        <v>567</v>
      </c>
      <c r="B21" s="217" t="s">
        <v>568</v>
      </c>
      <c r="C21" s="218" t="s">
        <v>226</v>
      </c>
      <c r="D21" s="217" t="s">
        <v>569</v>
      </c>
      <c r="E21" s="219">
        <v>12</v>
      </c>
      <c r="F21" s="220">
        <v>1</v>
      </c>
      <c r="G21" s="218" t="s">
        <v>570</v>
      </c>
      <c r="H21" s="221" t="s">
        <v>571</v>
      </c>
      <c r="I21" s="221" t="s">
        <v>572</v>
      </c>
      <c r="J21" s="277">
        <v>685602800001</v>
      </c>
      <c r="K21" s="278"/>
      <c r="L21" s="224">
        <v>2021</v>
      </c>
      <c r="M21" s="224" t="s">
        <v>573</v>
      </c>
      <c r="N21" s="224">
        <v>2.99</v>
      </c>
      <c r="O21" s="225">
        <v>1000</v>
      </c>
      <c r="P21" s="226">
        <v>333.3</v>
      </c>
      <c r="Q21" s="126" t="s">
        <v>247</v>
      </c>
    </row>
    <row r="22" spans="1:17" ht="123.75">
      <c r="A22" s="217" t="s">
        <v>574</v>
      </c>
      <c r="B22" s="217" t="s">
        <v>575</v>
      </c>
      <c r="C22" s="218" t="s">
        <v>226</v>
      </c>
      <c r="D22" s="217" t="s">
        <v>576</v>
      </c>
      <c r="E22" s="279">
        <v>77</v>
      </c>
      <c r="F22" s="218" t="s">
        <v>577</v>
      </c>
      <c r="G22" s="218" t="s">
        <v>578</v>
      </c>
      <c r="H22" s="280" t="s">
        <v>579</v>
      </c>
      <c r="I22" s="281" t="s">
        <v>580</v>
      </c>
      <c r="J22" s="282">
        <v>708789400001</v>
      </c>
      <c r="K22" s="283"/>
      <c r="L22" s="224">
        <v>2021</v>
      </c>
      <c r="M22" s="284" t="s">
        <v>263</v>
      </c>
      <c r="N22" s="284"/>
      <c r="O22" s="248">
        <v>1200</v>
      </c>
      <c r="P22" s="226">
        <v>1200</v>
      </c>
      <c r="Q22" s="126" t="s">
        <v>247</v>
      </c>
    </row>
    <row r="23" spans="1:17" ht="144">
      <c r="A23" s="342" t="s">
        <v>715</v>
      </c>
      <c r="B23" s="217" t="s">
        <v>716</v>
      </c>
      <c r="C23" s="218" t="s">
        <v>226</v>
      </c>
      <c r="D23" s="217" t="s">
        <v>717</v>
      </c>
      <c r="E23" s="219">
        <v>128</v>
      </c>
      <c r="F23" s="220">
        <v>2</v>
      </c>
      <c r="G23" s="343" t="s">
        <v>718</v>
      </c>
      <c r="H23" s="221" t="s">
        <v>719</v>
      </c>
      <c r="I23" s="217" t="s">
        <v>720</v>
      </c>
      <c r="J23" s="344" t="s">
        <v>721</v>
      </c>
      <c r="K23" s="217" t="s">
        <v>722</v>
      </c>
      <c r="L23" s="224">
        <v>2021</v>
      </c>
      <c r="M23" s="224" t="s">
        <v>723</v>
      </c>
      <c r="N23" s="224"/>
      <c r="O23" s="225">
        <v>1200</v>
      </c>
      <c r="P23" s="226">
        <v>1200</v>
      </c>
      <c r="Q23" s="126" t="s">
        <v>248</v>
      </c>
    </row>
    <row r="24" spans="1:17" ht="54.75">
      <c r="A24" s="345" t="s">
        <v>724</v>
      </c>
      <c r="B24" s="217" t="s">
        <v>716</v>
      </c>
      <c r="C24" s="218" t="s">
        <v>226</v>
      </c>
      <c r="D24" s="345" t="s">
        <v>725</v>
      </c>
      <c r="E24" s="218">
        <v>77</v>
      </c>
      <c r="F24" s="218">
        <v>4</v>
      </c>
      <c r="G24" s="218" t="s">
        <v>726</v>
      </c>
      <c r="H24" s="346" t="s">
        <v>727</v>
      </c>
      <c r="I24" s="217" t="s">
        <v>728</v>
      </c>
      <c r="J24" s="344" t="s">
        <v>729</v>
      </c>
      <c r="K24" s="247" t="s">
        <v>319</v>
      </c>
      <c r="L24" s="224">
        <v>2021</v>
      </c>
      <c r="M24" s="224" t="s">
        <v>723</v>
      </c>
      <c r="N24" s="224"/>
      <c r="O24" s="248">
        <v>1200</v>
      </c>
      <c r="P24" s="226">
        <v>1200</v>
      </c>
      <c r="Q24" s="126" t="s">
        <v>248</v>
      </c>
    </row>
    <row r="25" spans="1:17" ht="138">
      <c r="A25" s="217" t="s">
        <v>757</v>
      </c>
      <c r="B25" s="217" t="s">
        <v>758</v>
      </c>
      <c r="C25" s="218" t="s">
        <v>226</v>
      </c>
      <c r="D25" s="217" t="s">
        <v>314</v>
      </c>
      <c r="E25" s="219">
        <v>77</v>
      </c>
      <c r="F25" s="220">
        <v>4</v>
      </c>
      <c r="G25" s="218" t="s">
        <v>759</v>
      </c>
      <c r="H25" s="221" t="s">
        <v>760</v>
      </c>
      <c r="I25" s="222" t="s">
        <v>761</v>
      </c>
      <c r="J25" s="222">
        <v>693225600001</v>
      </c>
      <c r="K25" s="223" t="s">
        <v>358</v>
      </c>
      <c r="L25" s="224">
        <v>2021</v>
      </c>
      <c r="M25" s="224" t="s">
        <v>351</v>
      </c>
      <c r="N25" s="224"/>
      <c r="O25" s="225">
        <v>1200</v>
      </c>
      <c r="P25" s="226">
        <v>1200</v>
      </c>
      <c r="Q25" s="126" t="s">
        <v>774</v>
      </c>
    </row>
    <row r="26" spans="1:17" ht="86.25">
      <c r="A26" s="217" t="s">
        <v>762</v>
      </c>
      <c r="B26" s="217" t="s">
        <v>763</v>
      </c>
      <c r="C26" s="218" t="s">
        <v>226</v>
      </c>
      <c r="D26" s="217" t="s">
        <v>323</v>
      </c>
      <c r="E26" s="218">
        <v>12</v>
      </c>
      <c r="F26" s="218">
        <v>10</v>
      </c>
      <c r="G26" s="218" t="s">
        <v>764</v>
      </c>
      <c r="H26" s="245" t="s">
        <v>765</v>
      </c>
      <c r="I26" s="217" t="s">
        <v>766</v>
      </c>
      <c r="J26" s="217">
        <v>713150300001</v>
      </c>
      <c r="K26" s="247" t="s">
        <v>767</v>
      </c>
      <c r="L26" s="224">
        <v>2021</v>
      </c>
      <c r="M26" s="224" t="s">
        <v>351</v>
      </c>
      <c r="N26" s="224"/>
      <c r="O26" s="225">
        <v>1200</v>
      </c>
      <c r="P26" s="226">
        <v>1200</v>
      </c>
      <c r="Q26" s="126" t="s">
        <v>774</v>
      </c>
    </row>
    <row r="27" spans="1:17" ht="86.25">
      <c r="A27" s="233" t="s">
        <v>768</v>
      </c>
      <c r="B27" s="217" t="s">
        <v>763</v>
      </c>
      <c r="C27" s="218" t="s">
        <v>226</v>
      </c>
      <c r="D27" s="224" t="s">
        <v>769</v>
      </c>
      <c r="E27" s="224">
        <v>73</v>
      </c>
      <c r="F27" s="224">
        <v>5</v>
      </c>
      <c r="G27" s="224" t="s">
        <v>770</v>
      </c>
      <c r="H27" s="245" t="s">
        <v>771</v>
      </c>
      <c r="I27" s="233" t="s">
        <v>772</v>
      </c>
      <c r="J27" s="233">
        <v>737479100025</v>
      </c>
      <c r="K27" s="293" t="s">
        <v>773</v>
      </c>
      <c r="L27" s="224">
        <v>2021</v>
      </c>
      <c r="M27" s="224" t="s">
        <v>351</v>
      </c>
      <c r="N27" s="224"/>
      <c r="O27" s="225">
        <v>1200</v>
      </c>
      <c r="P27" s="226">
        <v>1200</v>
      </c>
      <c r="Q27" s="126" t="s">
        <v>774</v>
      </c>
    </row>
    <row r="28" spans="1:17" ht="96">
      <c r="A28" s="217" t="s">
        <v>817</v>
      </c>
      <c r="B28" s="217" t="s">
        <v>818</v>
      </c>
      <c r="C28" s="218" t="s">
        <v>226</v>
      </c>
      <c r="D28" s="217" t="s">
        <v>819</v>
      </c>
      <c r="E28" s="219">
        <v>20</v>
      </c>
      <c r="F28" s="220" t="s">
        <v>820</v>
      </c>
      <c r="G28" s="218" t="s">
        <v>821</v>
      </c>
      <c r="H28" s="259"/>
      <c r="I28" s="222"/>
      <c r="J28" s="222">
        <v>674442100006</v>
      </c>
      <c r="K28" s="223" t="s">
        <v>822</v>
      </c>
      <c r="L28" s="224">
        <v>2021</v>
      </c>
      <c r="M28" s="224" t="s">
        <v>263</v>
      </c>
      <c r="N28" s="224"/>
      <c r="O28" s="225">
        <v>1200</v>
      </c>
      <c r="P28" s="226">
        <v>600</v>
      </c>
      <c r="Q28" s="126" t="s">
        <v>249</v>
      </c>
    </row>
    <row r="29" spans="1:17" ht="165">
      <c r="A29" s="217" t="s">
        <v>835</v>
      </c>
      <c r="B29" s="217" t="s">
        <v>830</v>
      </c>
      <c r="C29" s="228" t="s">
        <v>226</v>
      </c>
      <c r="D29" s="217" t="s">
        <v>831</v>
      </c>
      <c r="E29" s="219">
        <v>77</v>
      </c>
      <c r="F29" s="220">
        <v>4</v>
      </c>
      <c r="G29" s="356" t="s">
        <v>354</v>
      </c>
      <c r="H29" s="221" t="s">
        <v>832</v>
      </c>
      <c r="I29" s="221" t="s">
        <v>833</v>
      </c>
      <c r="J29" s="222" t="s">
        <v>834</v>
      </c>
      <c r="K29" s="223" t="s">
        <v>262</v>
      </c>
      <c r="L29" s="224">
        <v>2021</v>
      </c>
      <c r="M29" s="224" t="s">
        <v>263</v>
      </c>
      <c r="N29" s="224"/>
      <c r="O29" s="225">
        <v>1200</v>
      </c>
      <c r="P29" s="226">
        <v>1200</v>
      </c>
      <c r="Q29" s="126" t="s">
        <v>253</v>
      </c>
    </row>
    <row r="30" spans="1:17" ht="409.5">
      <c r="A30" s="358" t="s">
        <v>869</v>
      </c>
      <c r="B30" s="217" t="s">
        <v>870</v>
      </c>
      <c r="C30" s="218" t="s">
        <v>226</v>
      </c>
      <c r="D30" s="359" t="s">
        <v>871</v>
      </c>
      <c r="E30" s="219" t="s">
        <v>872</v>
      </c>
      <c r="F30" s="220" t="s">
        <v>873</v>
      </c>
      <c r="G30" s="218" t="s">
        <v>354</v>
      </c>
      <c r="H30" s="221" t="s">
        <v>874</v>
      </c>
      <c r="I30" s="222" t="s">
        <v>875</v>
      </c>
      <c r="J30" s="222" t="s">
        <v>876</v>
      </c>
      <c r="K30" s="223" t="s">
        <v>262</v>
      </c>
      <c r="L30" s="224">
        <v>2021</v>
      </c>
      <c r="M30" s="224" t="s">
        <v>263</v>
      </c>
      <c r="N30" s="224" t="s">
        <v>877</v>
      </c>
      <c r="O30" s="225">
        <v>1200</v>
      </c>
      <c r="P30" s="226">
        <v>1200</v>
      </c>
      <c r="Q30" s="126" t="s">
        <v>254</v>
      </c>
    </row>
    <row r="31" spans="1:17" ht="110.25">
      <c r="A31" s="217" t="s">
        <v>953</v>
      </c>
      <c r="B31" s="217" t="s">
        <v>948</v>
      </c>
      <c r="C31" s="218" t="s">
        <v>949</v>
      </c>
      <c r="D31" s="217" t="s">
        <v>323</v>
      </c>
      <c r="E31" s="219">
        <v>383</v>
      </c>
      <c r="F31" s="220">
        <v>12</v>
      </c>
      <c r="G31" s="218"/>
      <c r="H31" s="259" t="s">
        <v>950</v>
      </c>
      <c r="I31" s="363" t="s">
        <v>764</v>
      </c>
      <c r="J31" s="364" t="s">
        <v>951</v>
      </c>
      <c r="K31" s="223"/>
      <c r="L31" s="224">
        <v>2021</v>
      </c>
      <c r="M31" s="224" t="s">
        <v>952</v>
      </c>
      <c r="N31" s="224"/>
      <c r="O31" s="225">
        <v>1200</v>
      </c>
      <c r="P31" s="226">
        <v>1200</v>
      </c>
      <c r="Q31" s="126" t="s">
        <v>233</v>
      </c>
    </row>
    <row r="32" spans="1:17" ht="14.25">
      <c r="A32" s="117"/>
      <c r="B32" s="117"/>
      <c r="C32" s="118"/>
      <c r="D32" s="117"/>
      <c r="E32" s="119"/>
      <c r="F32" s="120"/>
      <c r="G32" s="118"/>
      <c r="H32" s="121"/>
      <c r="I32" s="122"/>
      <c r="J32" s="122"/>
      <c r="K32" s="123"/>
      <c r="L32" s="124"/>
      <c r="M32" s="124"/>
      <c r="N32" s="124"/>
      <c r="O32" s="125"/>
      <c r="P32" s="126"/>
      <c r="Q32" s="126"/>
    </row>
    <row r="33" spans="1:17" ht="14.25">
      <c r="A33" s="117"/>
      <c r="B33" s="117"/>
      <c r="C33" s="118"/>
      <c r="D33" s="117"/>
      <c r="E33" s="119"/>
      <c r="F33" s="120"/>
      <c r="G33" s="118"/>
      <c r="H33" s="121"/>
      <c r="I33" s="122"/>
      <c r="J33" s="122"/>
      <c r="K33" s="123"/>
      <c r="L33" s="124"/>
      <c r="M33" s="124"/>
      <c r="N33" s="124"/>
      <c r="O33" s="125"/>
      <c r="P33" s="126"/>
      <c r="Q33" s="126"/>
    </row>
    <row r="34" spans="1:17" ht="14.25">
      <c r="A34" s="117"/>
      <c r="B34" s="117"/>
      <c r="C34" s="118"/>
      <c r="D34" s="117"/>
      <c r="E34" s="119"/>
      <c r="F34" s="120"/>
      <c r="G34" s="118"/>
      <c r="H34" s="121"/>
      <c r="I34" s="122"/>
      <c r="J34" s="122"/>
      <c r="K34" s="123"/>
      <c r="L34" s="124"/>
      <c r="M34" s="124"/>
      <c r="N34" s="124"/>
      <c r="O34" s="125"/>
      <c r="P34" s="126"/>
      <c r="Q34" s="126"/>
    </row>
    <row r="35" spans="1:17" ht="14.25">
      <c r="A35" s="117"/>
      <c r="B35" s="117"/>
      <c r="C35" s="118"/>
      <c r="D35" s="117"/>
      <c r="E35" s="119"/>
      <c r="F35" s="120"/>
      <c r="G35" s="118"/>
      <c r="H35" s="121"/>
      <c r="I35" s="122"/>
      <c r="J35" s="122"/>
      <c r="K35" s="123"/>
      <c r="L35" s="124"/>
      <c r="M35" s="124"/>
      <c r="N35" s="124"/>
      <c r="O35" s="125"/>
      <c r="P35" s="126"/>
      <c r="Q35" s="126"/>
    </row>
    <row r="36" spans="1:17" ht="14.25">
      <c r="A36" s="117"/>
      <c r="B36" s="117"/>
      <c r="C36" s="118"/>
      <c r="D36" s="117"/>
      <c r="E36" s="119"/>
      <c r="F36" s="120"/>
      <c r="G36" s="118"/>
      <c r="H36" s="121"/>
      <c r="I36" s="122"/>
      <c r="J36" s="122"/>
      <c r="K36" s="123"/>
      <c r="L36" s="124"/>
      <c r="M36" s="124"/>
      <c r="N36" s="124"/>
      <c r="O36" s="125"/>
      <c r="P36" s="126"/>
      <c r="Q36" s="126"/>
    </row>
    <row r="37" spans="1:17" ht="14.25">
      <c r="A37" s="117"/>
      <c r="B37" s="117"/>
      <c r="C37" s="118"/>
      <c r="D37" s="117"/>
      <c r="E37" s="119"/>
      <c r="F37" s="120"/>
      <c r="G37" s="118"/>
      <c r="H37" s="121"/>
      <c r="I37" s="122"/>
      <c r="J37" s="122"/>
      <c r="K37" s="123"/>
      <c r="L37" s="124"/>
      <c r="M37" s="124"/>
      <c r="N37" s="124"/>
      <c r="O37" s="125"/>
      <c r="P37" s="126"/>
      <c r="Q37" s="126"/>
    </row>
    <row r="38" spans="1:17" ht="14.25">
      <c r="A38" s="117"/>
      <c r="B38" s="117"/>
      <c r="C38" s="118"/>
      <c r="D38" s="117"/>
      <c r="E38" s="119"/>
      <c r="F38" s="120"/>
      <c r="G38" s="118"/>
      <c r="H38" s="121"/>
      <c r="I38" s="122"/>
      <c r="J38" s="122"/>
      <c r="K38" s="123"/>
      <c r="L38" s="124"/>
      <c r="M38" s="124"/>
      <c r="N38" s="124"/>
      <c r="O38" s="125"/>
      <c r="P38" s="126"/>
      <c r="Q38" s="126"/>
    </row>
    <row r="39" spans="1:17" ht="14.25">
      <c r="A39" s="117"/>
      <c r="B39" s="117"/>
      <c r="C39" s="118"/>
      <c r="D39" s="117"/>
      <c r="E39" s="119"/>
      <c r="F39" s="120"/>
      <c r="G39" s="118"/>
      <c r="H39" s="121"/>
      <c r="I39" s="122"/>
      <c r="J39" s="122"/>
      <c r="K39" s="123"/>
      <c r="L39" s="124"/>
      <c r="M39" s="124"/>
      <c r="N39" s="124"/>
      <c r="O39" s="125"/>
      <c r="P39" s="126"/>
      <c r="Q39" s="126"/>
    </row>
    <row r="40" spans="1:17" ht="14.25">
      <c r="A40" s="117"/>
      <c r="B40" s="117"/>
      <c r="C40" s="118"/>
      <c r="D40" s="117"/>
      <c r="E40" s="119"/>
      <c r="F40" s="120"/>
      <c r="G40" s="118"/>
      <c r="H40" s="121"/>
      <c r="I40" s="122"/>
      <c r="J40" s="122"/>
      <c r="K40" s="123"/>
      <c r="L40" s="124"/>
      <c r="M40" s="124"/>
      <c r="N40" s="124"/>
      <c r="O40" s="125"/>
      <c r="P40" s="126"/>
      <c r="Q40" s="126"/>
    </row>
    <row r="41" spans="1:17" ht="14.25">
      <c r="A41" s="117"/>
      <c r="B41" s="117"/>
      <c r="C41" s="118"/>
      <c r="D41" s="117"/>
      <c r="E41" s="119"/>
      <c r="F41" s="120"/>
      <c r="G41" s="118"/>
      <c r="H41" s="121"/>
      <c r="I41" s="122"/>
      <c r="J41" s="122"/>
      <c r="K41" s="123"/>
      <c r="L41" s="124"/>
      <c r="M41" s="124"/>
      <c r="N41" s="124"/>
      <c r="O41" s="125"/>
      <c r="P41" s="126"/>
      <c r="Q41" s="126"/>
    </row>
    <row r="42" spans="1:17" ht="14.25">
      <c r="A42" s="117"/>
      <c r="B42" s="117"/>
      <c r="C42" s="118"/>
      <c r="D42" s="117"/>
      <c r="E42" s="119"/>
      <c r="F42" s="120"/>
      <c r="G42" s="118"/>
      <c r="H42" s="121"/>
      <c r="I42" s="122"/>
      <c r="J42" s="122"/>
      <c r="K42" s="123"/>
      <c r="L42" s="124"/>
      <c r="M42" s="124"/>
      <c r="N42" s="124"/>
      <c r="O42" s="125"/>
      <c r="P42" s="126"/>
      <c r="Q42" s="126"/>
    </row>
    <row r="43" spans="1:17" ht="14.25">
      <c r="A43" s="117"/>
      <c r="B43" s="117"/>
      <c r="C43" s="118"/>
      <c r="D43" s="117"/>
      <c r="E43" s="119"/>
      <c r="F43" s="120"/>
      <c r="G43" s="118"/>
      <c r="H43" s="121"/>
      <c r="I43" s="122"/>
      <c r="J43" s="122"/>
      <c r="K43" s="123"/>
      <c r="L43" s="124"/>
      <c r="M43" s="124"/>
      <c r="N43" s="124"/>
      <c r="O43" s="125"/>
      <c r="P43" s="126"/>
      <c r="Q43" s="126"/>
    </row>
    <row r="44" spans="1:17" ht="14.25">
      <c r="A44" s="117"/>
      <c r="B44" s="117"/>
      <c r="C44" s="118"/>
      <c r="D44" s="117"/>
      <c r="E44" s="119"/>
      <c r="F44" s="120"/>
      <c r="G44" s="118"/>
      <c r="H44" s="121"/>
      <c r="I44" s="122"/>
      <c r="J44" s="122"/>
      <c r="K44" s="123"/>
      <c r="L44" s="124"/>
      <c r="M44" s="124"/>
      <c r="N44" s="124"/>
      <c r="O44" s="125"/>
      <c r="P44" s="126"/>
      <c r="Q44" s="126"/>
    </row>
    <row r="45" spans="1:17" ht="14.25">
      <c r="A45" s="117"/>
      <c r="B45" s="117"/>
      <c r="C45" s="118"/>
      <c r="D45" s="117"/>
      <c r="E45" s="119"/>
      <c r="F45" s="120"/>
      <c r="G45" s="118"/>
      <c r="H45" s="121"/>
      <c r="I45" s="122"/>
      <c r="J45" s="122"/>
      <c r="K45" s="123"/>
      <c r="L45" s="124"/>
      <c r="M45" s="124"/>
      <c r="N45" s="124"/>
      <c r="O45" s="125"/>
      <c r="P45" s="126"/>
      <c r="Q45" s="126"/>
    </row>
    <row r="46" spans="1:17" ht="14.25">
      <c r="A46" s="117"/>
      <c r="B46" s="117"/>
      <c r="C46" s="118"/>
      <c r="D46" s="117"/>
      <c r="E46" s="119"/>
      <c r="F46" s="120"/>
      <c r="G46" s="118"/>
      <c r="H46" s="121"/>
      <c r="I46" s="122"/>
      <c r="J46" s="122"/>
      <c r="K46" s="123"/>
      <c r="L46" s="124"/>
      <c r="M46" s="124"/>
      <c r="N46" s="124"/>
      <c r="O46" s="125"/>
      <c r="P46" s="126"/>
      <c r="Q46" s="126"/>
    </row>
    <row r="47" spans="1:17" ht="14.25">
      <c r="A47" s="117"/>
      <c r="B47" s="117"/>
      <c r="C47" s="118"/>
      <c r="D47" s="117"/>
      <c r="E47" s="119"/>
      <c r="F47" s="120"/>
      <c r="G47" s="118"/>
      <c r="H47" s="121"/>
      <c r="I47" s="122"/>
      <c r="J47" s="122"/>
      <c r="K47" s="123"/>
      <c r="L47" s="124"/>
      <c r="M47" s="124"/>
      <c r="N47" s="124"/>
      <c r="O47" s="125"/>
      <c r="P47" s="126"/>
      <c r="Q47" s="126"/>
    </row>
    <row r="48" spans="1:17" ht="14.25">
      <c r="A48" s="117"/>
      <c r="B48" s="117"/>
      <c r="C48" s="118"/>
      <c r="D48" s="117"/>
      <c r="E48" s="119"/>
      <c r="F48" s="120"/>
      <c r="G48" s="118"/>
      <c r="H48" s="121"/>
      <c r="I48" s="122"/>
      <c r="J48" s="122"/>
      <c r="K48" s="123"/>
      <c r="L48" s="124"/>
      <c r="M48" s="124"/>
      <c r="N48" s="124"/>
      <c r="O48" s="125"/>
      <c r="P48" s="126"/>
      <c r="Q48" s="126"/>
    </row>
    <row r="49" spans="1:17" ht="14.25">
      <c r="A49" s="117"/>
      <c r="B49" s="117"/>
      <c r="C49" s="118"/>
      <c r="D49" s="117"/>
      <c r="E49" s="119"/>
      <c r="F49" s="120"/>
      <c r="G49" s="118"/>
      <c r="H49" s="121"/>
      <c r="I49" s="122"/>
      <c r="J49" s="122"/>
      <c r="K49" s="123"/>
      <c r="L49" s="124"/>
      <c r="M49" s="124"/>
      <c r="N49" s="124"/>
      <c r="O49" s="125"/>
      <c r="P49" s="126"/>
      <c r="Q49" s="126"/>
    </row>
    <row r="50" spans="1:17" ht="14.25">
      <c r="A50" s="117"/>
      <c r="B50" s="117"/>
      <c r="C50" s="118"/>
      <c r="D50" s="117"/>
      <c r="E50" s="119"/>
      <c r="F50" s="120"/>
      <c r="G50" s="118"/>
      <c r="H50" s="121"/>
      <c r="I50" s="122"/>
      <c r="J50" s="122"/>
      <c r="K50" s="123"/>
      <c r="L50" s="124"/>
      <c r="M50" s="124"/>
      <c r="N50" s="124"/>
      <c r="O50" s="125"/>
      <c r="P50" s="126"/>
      <c r="Q50" s="126"/>
    </row>
    <row r="51" spans="1:17" ht="14.25">
      <c r="A51" s="117"/>
      <c r="B51" s="117"/>
      <c r="C51" s="118"/>
      <c r="D51" s="117"/>
      <c r="E51" s="119"/>
      <c r="F51" s="120"/>
      <c r="G51" s="118"/>
      <c r="H51" s="121"/>
      <c r="I51" s="122"/>
      <c r="J51" s="122"/>
      <c r="K51" s="123"/>
      <c r="L51" s="124"/>
      <c r="M51" s="124"/>
      <c r="N51" s="124"/>
      <c r="O51" s="125"/>
      <c r="P51" s="126"/>
      <c r="Q51" s="126"/>
    </row>
    <row r="52" spans="1:17" ht="14.25">
      <c r="A52" s="117"/>
      <c r="B52" s="117"/>
      <c r="C52" s="118"/>
      <c r="D52" s="117"/>
      <c r="E52" s="119"/>
      <c r="F52" s="120"/>
      <c r="G52" s="118"/>
      <c r="H52" s="121"/>
      <c r="I52" s="122"/>
      <c r="J52" s="122"/>
      <c r="K52" s="123"/>
      <c r="L52" s="124"/>
      <c r="M52" s="124"/>
      <c r="N52" s="124"/>
      <c r="O52" s="125"/>
      <c r="P52" s="126"/>
      <c r="Q52" s="126"/>
    </row>
    <row r="53" spans="1:17" ht="14.25">
      <c r="A53" s="117"/>
      <c r="B53" s="117"/>
      <c r="C53" s="118"/>
      <c r="D53" s="117"/>
      <c r="E53" s="119"/>
      <c r="F53" s="120"/>
      <c r="G53" s="118"/>
      <c r="H53" s="121"/>
      <c r="I53" s="122"/>
      <c r="J53" s="122"/>
      <c r="K53" s="123"/>
      <c r="L53" s="124"/>
      <c r="M53" s="124"/>
      <c r="N53" s="124"/>
      <c r="O53" s="125"/>
      <c r="P53" s="126"/>
      <c r="Q53" s="126"/>
    </row>
    <row r="54" spans="1:17" ht="14.25">
      <c r="A54" s="117"/>
      <c r="B54" s="117"/>
      <c r="C54" s="118"/>
      <c r="D54" s="117"/>
      <c r="E54" s="118"/>
      <c r="F54" s="118"/>
      <c r="G54" s="118"/>
      <c r="H54" s="127"/>
      <c r="I54" s="117"/>
      <c r="J54" s="117"/>
      <c r="K54" s="128"/>
      <c r="L54" s="124"/>
      <c r="M54" s="124"/>
      <c r="N54" s="124"/>
      <c r="O54" s="129"/>
      <c r="P54" s="126"/>
      <c r="Q54" s="126"/>
    </row>
    <row r="55" spans="1:17" ht="14.25">
      <c r="A55" s="117"/>
      <c r="B55" s="117"/>
      <c r="C55" s="118"/>
      <c r="D55" s="117"/>
      <c r="E55" s="118"/>
      <c r="F55" s="118"/>
      <c r="G55" s="118"/>
      <c r="H55" s="127"/>
      <c r="I55" s="117"/>
      <c r="J55" s="117"/>
      <c r="K55" s="128"/>
      <c r="L55" s="124"/>
      <c r="M55" s="124"/>
      <c r="N55" s="124"/>
      <c r="O55" s="129"/>
      <c r="P55" s="126"/>
      <c r="Q55" s="126"/>
    </row>
    <row r="56" spans="1:17" ht="14.25">
      <c r="A56" s="117"/>
      <c r="B56" s="117"/>
      <c r="C56" s="118"/>
      <c r="D56" s="117"/>
      <c r="E56" s="118"/>
      <c r="F56" s="118"/>
      <c r="G56" s="118"/>
      <c r="H56" s="127"/>
      <c r="I56" s="117"/>
      <c r="J56" s="117"/>
      <c r="K56" s="128"/>
      <c r="L56" s="124"/>
      <c r="M56" s="124"/>
      <c r="N56" s="124"/>
      <c r="O56" s="129"/>
      <c r="P56" s="126"/>
      <c r="Q56" s="126"/>
    </row>
    <row r="57" spans="1:17" ht="14.25">
      <c r="A57" s="127"/>
      <c r="B57" s="124"/>
      <c r="C57" s="124"/>
      <c r="D57" s="124"/>
      <c r="E57" s="124"/>
      <c r="F57" s="124"/>
      <c r="G57" s="124"/>
      <c r="H57" s="127"/>
      <c r="I57" s="127"/>
      <c r="J57" s="127"/>
      <c r="K57" s="130"/>
      <c r="L57" s="124"/>
      <c r="M57" s="124"/>
      <c r="N57" s="124"/>
      <c r="O57" s="131"/>
      <c r="P57" s="126"/>
      <c r="Q57" s="126"/>
    </row>
    <row r="58" spans="1:17" ht="14.25">
      <c r="A58" s="127"/>
      <c r="B58" s="124"/>
      <c r="C58" s="124"/>
      <c r="D58" s="124"/>
      <c r="E58" s="124"/>
      <c r="F58" s="124"/>
      <c r="G58" s="124"/>
      <c r="H58" s="127"/>
      <c r="I58" s="127"/>
      <c r="J58" s="127"/>
      <c r="K58" s="130"/>
      <c r="L58" s="124"/>
      <c r="M58" s="124"/>
      <c r="N58" s="124"/>
      <c r="O58" s="129"/>
      <c r="P58" s="126"/>
      <c r="Q58" s="126"/>
    </row>
    <row r="59" spans="1:17" ht="14.25">
      <c r="A59" s="127"/>
      <c r="B59" s="124"/>
      <c r="C59" s="124"/>
      <c r="D59" s="124"/>
      <c r="E59" s="124"/>
      <c r="F59" s="124"/>
      <c r="G59" s="124"/>
      <c r="H59" s="127"/>
      <c r="I59" s="127"/>
      <c r="J59" s="127"/>
      <c r="K59" s="130"/>
      <c r="L59" s="124"/>
      <c r="M59" s="124"/>
      <c r="N59" s="124"/>
      <c r="O59" s="129"/>
      <c r="P59" s="126"/>
      <c r="Q59" s="126"/>
    </row>
    <row r="60" spans="1:17" ht="14.25">
      <c r="A60" s="127"/>
      <c r="B60" s="124"/>
      <c r="C60" s="124"/>
      <c r="D60" s="124"/>
      <c r="E60" s="124"/>
      <c r="F60" s="124"/>
      <c r="G60" s="124"/>
      <c r="H60" s="127"/>
      <c r="I60" s="127"/>
      <c r="J60" s="127"/>
      <c r="K60" s="130"/>
      <c r="L60" s="124"/>
      <c r="M60" s="124"/>
      <c r="N60" s="124"/>
      <c r="O60" s="129"/>
      <c r="P60" s="126"/>
      <c r="Q60" s="126"/>
    </row>
    <row r="61" spans="1:16" ht="14.25">
      <c r="A61" s="63" t="s">
        <v>2</v>
      </c>
      <c r="O61" s="3"/>
      <c r="P61" s="58">
        <f>SUM(P11:P60)</f>
        <v>23733.3</v>
      </c>
    </row>
    <row r="63" spans="1:16" ht="14.25">
      <c r="A63" s="370" t="s">
        <v>12</v>
      </c>
      <c r="B63" s="370"/>
      <c r="C63" s="370"/>
      <c r="D63" s="370"/>
      <c r="E63" s="370"/>
      <c r="F63" s="370"/>
      <c r="G63" s="370"/>
      <c r="H63" s="370"/>
      <c r="I63" s="370"/>
      <c r="J63" s="370"/>
      <c r="K63" s="370"/>
      <c r="L63" s="370"/>
      <c r="M63" s="370"/>
      <c r="N63" s="370"/>
      <c r="O63" s="370"/>
      <c r="P63" s="370"/>
    </row>
  </sheetData>
  <sheetProtection/>
  <mergeCells count="7">
    <mergeCell ref="A63:P63"/>
    <mergeCell ref="A2:P2"/>
    <mergeCell ref="A4:P4"/>
    <mergeCell ref="A5:P5"/>
    <mergeCell ref="A8:P8"/>
    <mergeCell ref="A7:P7"/>
    <mergeCell ref="A6:P6"/>
  </mergeCells>
  <hyperlinks>
    <hyperlink ref="H12" r:id="rId1" display="https://hts.org.za/index.php/HTS/article/view/6701"/>
    <hyperlink ref="I12" r:id="rId2" display="https://doi.org/10.4102/hts.v77i4.6701 "/>
    <hyperlink ref="I13" r:id="rId3" display="https://doi.org/10.4102/hts.v77i4.6689 "/>
    <hyperlink ref="I14" r:id="rId4" display="https://doi.org/10.3390/rel12100842"/>
    <hyperlink ref="H13" r:id="rId5" display="https://hts.org.za/index.php/hts/article/view/6689/19461"/>
    <hyperlink ref="H14" r:id="rId6" display="https://www.mdpi.com/2077-1444/12/10/842/htm"/>
    <hyperlink ref="I15" r:id="rId7" display="https://doi.org/10.3390/rel12050309"/>
    <hyperlink ref="H15" r:id="rId8" display="https://www.mdpi.com/2077-1444/12/5/309"/>
    <hyperlink ref="H16" r:id="rId9" display="https://hts.org.za/index.php/HTS/article/view/6710"/>
    <hyperlink ref="H18" r:id="rId10" display="https://hts.org.za/index.php/hts/article/view/6691/20096"/>
    <hyperlink ref="I18" r:id="rId11" display="https://doi.org/10.4102/hts.v77i4.6691"/>
    <hyperlink ref="H19" r:id="rId12" display="https://hts.org.za/index.php/hts/article/view/6748/20615"/>
    <hyperlink ref="I19" r:id="rId13" display="https://doi.org/10.4102/hts.v77i4.6748"/>
    <hyperlink ref="H20" r:id="rId14" display="https://hts.org.za/index.php/hts/article/view/6707/19593"/>
    <hyperlink ref="I20" r:id="rId15" display="https://doi.org/10.4102/hts.v77i4.6707"/>
    <hyperlink ref="H22" r:id="rId16" display="https://hts.org.za/index.php/hts/article/view/6778/20083 "/>
    <hyperlink ref="I22" r:id="rId17" display="https://doi.org/10.4102/hts.v77i4.6778"/>
    <hyperlink ref="H21" r:id="rId18" display="https://www.frontiersin.org/articles/10.3389/fpsyg.2021.647948/full "/>
    <hyperlink ref="I21" r:id="rId19" display="https://doi.org/10.3389/fpsyg.2021.647948 "/>
    <hyperlink ref="H23" r:id="rId20" display="https://poj.peeters-leuven.be/content.php?download=yes&amp;id=3289323&amp;url=article"/>
    <hyperlink ref="H24" r:id="rId21" display="https://hts.org.za/index.php/hts/issue/view/270"/>
    <hyperlink ref="H25" r:id="rId22" display="https://hts.org.za/index.php/hts/article/view/6681/19544"/>
    <hyperlink ref="H26" r:id="rId23" display="https://www.mdpi.com/2077-1444/12/10/831"/>
    <hyperlink ref="H27" r:id="rId24" display="https://onlinelibrary.wiley.com/doi/10.1111/erev.12654"/>
    <hyperlink ref="H29" r:id="rId25" display="https://hts.org.za/index.php/hts/article/view/6684"/>
    <hyperlink ref="I29" r:id="rId26" display="https://doi.org/10.4102/hts.v77i4.6684"/>
    <hyperlink ref="H30" r:id="rId27" display="https://hts.org.za/index.php/HTS/article/view/6742"/>
  </hyperlinks>
  <printOptions/>
  <pageMargins left="0.511811023622047" right="0.31496062992126" top="0" bottom="0" header="0" footer="0"/>
  <pageSetup horizontalDpi="200" verticalDpi="200" orientation="landscape" paperSize="9" r:id="rId28"/>
</worksheet>
</file>

<file path=xl/worksheets/sheet20.xml><?xml version="1.0" encoding="utf-8"?>
<worksheet xmlns="http://schemas.openxmlformats.org/spreadsheetml/2006/main" xmlns:r="http://schemas.openxmlformats.org/officeDocument/2006/relationships">
  <dimension ref="A2:L60"/>
  <sheetViews>
    <sheetView zoomScalePageLayoutView="0" workbookViewId="0" topLeftCell="A1">
      <selection activeCell="L12" sqref="L12"/>
    </sheetView>
  </sheetViews>
  <sheetFormatPr defaultColWidth="8.8515625" defaultRowHeight="15"/>
  <cols>
    <col min="1" max="1" width="21.140625" style="2" customWidth="1"/>
    <col min="2" max="2" width="25.421875" style="2" customWidth="1"/>
    <col min="3" max="3" width="11.421875" style="7" customWidth="1"/>
    <col min="4" max="4" width="19.421875" style="7" customWidth="1"/>
    <col min="5" max="5" width="8.7109375" style="7" customWidth="1"/>
    <col min="6" max="6" width="8.00390625" style="7" customWidth="1"/>
    <col min="7" max="7" width="9.8515625" style="7" customWidth="1"/>
    <col min="8" max="8" width="7.140625" style="1" customWidth="1"/>
    <col min="9" max="9" width="9.140625" style="1" customWidth="1"/>
    <col min="10" max="11" width="8.8515625" style="0" customWidth="1"/>
    <col min="12" max="12" width="20.8515625" style="0" customWidth="1"/>
  </cols>
  <sheetData>
    <row r="2" spans="1:11" ht="15" customHeight="1">
      <c r="A2" s="381" t="s">
        <v>94</v>
      </c>
      <c r="B2" s="381"/>
      <c r="C2" s="381"/>
      <c r="D2" s="381"/>
      <c r="E2" s="381"/>
      <c r="F2" s="381"/>
      <c r="G2" s="381"/>
      <c r="H2" s="381"/>
      <c r="I2" s="381"/>
      <c r="J2" s="381"/>
      <c r="K2" s="381"/>
    </row>
    <row r="3" spans="1:9" ht="15" customHeight="1">
      <c r="A3" s="12"/>
      <c r="B3" s="12"/>
      <c r="C3" s="12"/>
      <c r="D3" s="12"/>
      <c r="E3" s="12"/>
      <c r="F3" s="12"/>
      <c r="G3" s="12"/>
      <c r="H3" s="12"/>
      <c r="I3" s="3"/>
    </row>
    <row r="4" spans="1:11" ht="82.5" customHeight="1">
      <c r="A4" s="398" t="s">
        <v>139</v>
      </c>
      <c r="B4" s="399"/>
      <c r="C4" s="399"/>
      <c r="D4" s="399"/>
      <c r="E4" s="399"/>
      <c r="F4" s="399"/>
      <c r="G4" s="399"/>
      <c r="H4" s="399"/>
      <c r="I4" s="399"/>
      <c r="J4" s="399"/>
      <c r="K4" s="400"/>
    </row>
    <row r="6" spans="1:12" ht="54.75">
      <c r="A6" s="51" t="s">
        <v>0</v>
      </c>
      <c r="B6" s="51" t="s">
        <v>13</v>
      </c>
      <c r="C6" s="51" t="s">
        <v>58</v>
      </c>
      <c r="D6" s="48" t="s">
        <v>5</v>
      </c>
      <c r="E6" s="56" t="s">
        <v>140</v>
      </c>
      <c r="F6" s="48" t="s">
        <v>141</v>
      </c>
      <c r="G6" s="56" t="s">
        <v>15</v>
      </c>
      <c r="H6" s="56" t="s">
        <v>16</v>
      </c>
      <c r="I6" s="47" t="s">
        <v>55</v>
      </c>
      <c r="J6" s="47" t="s">
        <v>52</v>
      </c>
      <c r="K6" s="47" t="s">
        <v>7</v>
      </c>
      <c r="L6" s="116" t="s">
        <v>190</v>
      </c>
    </row>
    <row r="7" spans="1:12" ht="82.5">
      <c r="A7" s="117" t="s">
        <v>496</v>
      </c>
      <c r="B7" s="118" t="s">
        <v>488</v>
      </c>
      <c r="C7" s="117" t="s">
        <v>266</v>
      </c>
      <c r="D7" s="117" t="s">
        <v>497</v>
      </c>
      <c r="E7" s="118"/>
      <c r="F7" s="128" t="s">
        <v>498</v>
      </c>
      <c r="G7" s="128" t="s">
        <v>499</v>
      </c>
      <c r="H7" s="163">
        <v>2021</v>
      </c>
      <c r="I7" s="163"/>
      <c r="J7" s="131">
        <v>20</v>
      </c>
      <c r="K7" s="168">
        <v>20</v>
      </c>
      <c r="L7" s="126" t="s">
        <v>236</v>
      </c>
    </row>
    <row r="8" spans="1:12" ht="27">
      <c r="A8" s="306" t="s">
        <v>697</v>
      </c>
      <c r="B8" s="332" t="s">
        <v>687</v>
      </c>
      <c r="C8" s="332" t="s">
        <v>226</v>
      </c>
      <c r="D8" s="333" t="s">
        <v>698</v>
      </c>
      <c r="E8" s="332" t="s">
        <v>699</v>
      </c>
      <c r="F8" s="334"/>
      <c r="G8" s="334" t="s">
        <v>700</v>
      </c>
      <c r="H8" s="335">
        <v>2021</v>
      </c>
      <c r="I8" s="333" t="s">
        <v>701</v>
      </c>
      <c r="J8" s="336">
        <v>20</v>
      </c>
      <c r="K8" s="337">
        <v>20</v>
      </c>
      <c r="L8" s="126" t="s">
        <v>247</v>
      </c>
    </row>
    <row r="9" spans="1:12" ht="41.25">
      <c r="A9" s="306" t="s">
        <v>702</v>
      </c>
      <c r="B9" s="332" t="s">
        <v>687</v>
      </c>
      <c r="C9" s="338" t="s">
        <v>226</v>
      </c>
      <c r="D9" s="333" t="s">
        <v>698</v>
      </c>
      <c r="E9" s="332" t="s">
        <v>703</v>
      </c>
      <c r="F9" s="334"/>
      <c r="G9" s="333" t="s">
        <v>704</v>
      </c>
      <c r="H9" s="335">
        <v>2021</v>
      </c>
      <c r="I9" s="333" t="s">
        <v>701</v>
      </c>
      <c r="J9" s="336">
        <v>20</v>
      </c>
      <c r="K9" s="337">
        <v>20</v>
      </c>
      <c r="L9" s="126" t="s">
        <v>247</v>
      </c>
    </row>
    <row r="10" spans="1:12" ht="41.25">
      <c r="A10" s="301" t="s">
        <v>705</v>
      </c>
      <c r="B10" s="332" t="s">
        <v>687</v>
      </c>
      <c r="C10" s="338" t="s">
        <v>226</v>
      </c>
      <c r="D10" s="298" t="s">
        <v>706</v>
      </c>
      <c r="E10" s="298" t="s">
        <v>707</v>
      </c>
      <c r="F10" s="339"/>
      <c r="G10" s="339" t="s">
        <v>708</v>
      </c>
      <c r="H10" s="340">
        <v>2021</v>
      </c>
      <c r="I10" s="340" t="s">
        <v>709</v>
      </c>
      <c r="J10" s="336">
        <v>20</v>
      </c>
      <c r="K10" s="337">
        <v>20</v>
      </c>
      <c r="L10" s="126" t="s">
        <v>247</v>
      </c>
    </row>
    <row r="11" spans="1:12" ht="54.75">
      <c r="A11" s="217" t="s">
        <v>811</v>
      </c>
      <c r="B11" s="218" t="s">
        <v>763</v>
      </c>
      <c r="C11" s="217" t="s">
        <v>226</v>
      </c>
      <c r="D11" s="217" t="s">
        <v>812</v>
      </c>
      <c r="E11" s="218" t="s">
        <v>813</v>
      </c>
      <c r="F11" s="247" t="s">
        <v>814</v>
      </c>
      <c r="G11" s="247" t="s">
        <v>815</v>
      </c>
      <c r="H11" s="354">
        <v>2021</v>
      </c>
      <c r="I11" s="354" t="s">
        <v>816</v>
      </c>
      <c r="J11" s="225">
        <v>20</v>
      </c>
      <c r="K11" s="355">
        <v>20</v>
      </c>
      <c r="L11" s="126" t="s">
        <v>251</v>
      </c>
    </row>
    <row r="12" spans="1:12" ht="41.25">
      <c r="A12" s="217" t="s">
        <v>826</v>
      </c>
      <c r="B12" s="218" t="s">
        <v>249</v>
      </c>
      <c r="C12" s="217" t="s">
        <v>226</v>
      </c>
      <c r="D12" s="217" t="s">
        <v>827</v>
      </c>
      <c r="E12" s="218" t="s">
        <v>828</v>
      </c>
      <c r="F12" s="247"/>
      <c r="G12" s="247" t="s">
        <v>829</v>
      </c>
      <c r="H12" s="354">
        <v>2021</v>
      </c>
      <c r="I12" s="354" t="s">
        <v>701</v>
      </c>
      <c r="J12" s="225">
        <v>20</v>
      </c>
      <c r="K12" s="355">
        <v>20</v>
      </c>
      <c r="L12" s="126" t="s">
        <v>249</v>
      </c>
    </row>
    <row r="13" spans="1:12" ht="14.25">
      <c r="A13" s="117"/>
      <c r="B13" s="118"/>
      <c r="C13" s="117"/>
      <c r="D13" s="117"/>
      <c r="E13" s="118"/>
      <c r="F13" s="128"/>
      <c r="G13" s="128"/>
      <c r="H13" s="163"/>
      <c r="I13" s="163"/>
      <c r="J13" s="131"/>
      <c r="K13" s="168"/>
      <c r="L13" s="126"/>
    </row>
    <row r="14" spans="1:12" ht="14.25">
      <c r="A14" s="117"/>
      <c r="B14" s="118"/>
      <c r="C14" s="117"/>
      <c r="D14" s="117"/>
      <c r="E14" s="118"/>
      <c r="F14" s="128"/>
      <c r="G14" s="128"/>
      <c r="H14" s="163"/>
      <c r="I14" s="163"/>
      <c r="J14" s="131"/>
      <c r="K14" s="168"/>
      <c r="L14" s="126"/>
    </row>
    <row r="15" spans="1:12" ht="14.25">
      <c r="A15" s="117"/>
      <c r="B15" s="118"/>
      <c r="C15" s="117"/>
      <c r="D15" s="117"/>
      <c r="E15" s="118"/>
      <c r="F15" s="128"/>
      <c r="G15" s="128"/>
      <c r="H15" s="163"/>
      <c r="I15" s="163"/>
      <c r="J15" s="131"/>
      <c r="K15" s="168"/>
      <c r="L15" s="126"/>
    </row>
    <row r="16" spans="1:12" ht="14.25">
      <c r="A16" s="117"/>
      <c r="B16" s="118"/>
      <c r="C16" s="117"/>
      <c r="D16" s="117"/>
      <c r="E16" s="118"/>
      <c r="F16" s="128"/>
      <c r="G16" s="128"/>
      <c r="H16" s="163"/>
      <c r="I16" s="163"/>
      <c r="J16" s="131"/>
      <c r="K16" s="168"/>
      <c r="L16" s="126"/>
    </row>
    <row r="17" spans="1:12" ht="14.25">
      <c r="A17" s="117"/>
      <c r="B17" s="118"/>
      <c r="C17" s="117"/>
      <c r="D17" s="117"/>
      <c r="E17" s="118"/>
      <c r="F17" s="128"/>
      <c r="G17" s="128"/>
      <c r="H17" s="163"/>
      <c r="I17" s="163"/>
      <c r="J17" s="131"/>
      <c r="K17" s="168"/>
      <c r="L17" s="126"/>
    </row>
    <row r="18" spans="1:12" ht="14.25">
      <c r="A18" s="117"/>
      <c r="B18" s="118"/>
      <c r="C18" s="117"/>
      <c r="D18" s="117"/>
      <c r="E18" s="118"/>
      <c r="F18" s="128"/>
      <c r="G18" s="128"/>
      <c r="H18" s="163"/>
      <c r="I18" s="163"/>
      <c r="J18" s="131"/>
      <c r="K18" s="168"/>
      <c r="L18" s="126"/>
    </row>
    <row r="19" spans="1:12" ht="14.25">
      <c r="A19" s="117"/>
      <c r="B19" s="118"/>
      <c r="C19" s="117"/>
      <c r="D19" s="117"/>
      <c r="E19" s="118"/>
      <c r="F19" s="128"/>
      <c r="G19" s="128"/>
      <c r="H19" s="163"/>
      <c r="I19" s="163"/>
      <c r="J19" s="131"/>
      <c r="K19" s="168"/>
      <c r="L19" s="126"/>
    </row>
    <row r="20" spans="1:12" ht="14.25">
      <c r="A20" s="117"/>
      <c r="B20" s="118"/>
      <c r="C20" s="117"/>
      <c r="D20" s="117"/>
      <c r="E20" s="118"/>
      <c r="F20" s="128"/>
      <c r="G20" s="128"/>
      <c r="H20" s="163"/>
      <c r="I20" s="163"/>
      <c r="J20" s="131"/>
      <c r="K20" s="168"/>
      <c r="L20" s="126"/>
    </row>
    <row r="21" spans="1:12" ht="14.25">
      <c r="A21" s="117"/>
      <c r="B21" s="118"/>
      <c r="C21" s="117"/>
      <c r="D21" s="117"/>
      <c r="E21" s="118"/>
      <c r="F21" s="128"/>
      <c r="G21" s="128"/>
      <c r="H21" s="163"/>
      <c r="I21" s="163"/>
      <c r="J21" s="131"/>
      <c r="K21" s="168"/>
      <c r="L21" s="126"/>
    </row>
    <row r="22" spans="1:12" ht="14.25">
      <c r="A22" s="117"/>
      <c r="B22" s="118"/>
      <c r="C22" s="117"/>
      <c r="D22" s="117"/>
      <c r="E22" s="118"/>
      <c r="F22" s="128"/>
      <c r="G22" s="128"/>
      <c r="H22" s="163"/>
      <c r="I22" s="163"/>
      <c r="J22" s="131"/>
      <c r="K22" s="168"/>
      <c r="L22" s="126"/>
    </row>
    <row r="23" spans="1:12" ht="14.25">
      <c r="A23" s="117"/>
      <c r="B23" s="118"/>
      <c r="C23" s="117"/>
      <c r="D23" s="117"/>
      <c r="E23" s="118"/>
      <c r="F23" s="128"/>
      <c r="G23" s="128"/>
      <c r="H23" s="163"/>
      <c r="I23" s="163"/>
      <c r="J23" s="131"/>
      <c r="K23" s="168"/>
      <c r="L23" s="126"/>
    </row>
    <row r="24" spans="1:12" ht="14.25">
      <c r="A24" s="117"/>
      <c r="B24" s="118"/>
      <c r="C24" s="117"/>
      <c r="D24" s="117"/>
      <c r="E24" s="118"/>
      <c r="F24" s="128"/>
      <c r="G24" s="128"/>
      <c r="H24" s="163"/>
      <c r="I24" s="163"/>
      <c r="J24" s="131"/>
      <c r="K24" s="168"/>
      <c r="L24" s="126"/>
    </row>
    <row r="25" spans="1:12" ht="14.25">
      <c r="A25" s="117"/>
      <c r="B25" s="118"/>
      <c r="C25" s="117"/>
      <c r="D25" s="117"/>
      <c r="E25" s="118"/>
      <c r="F25" s="128"/>
      <c r="G25" s="128"/>
      <c r="H25" s="163"/>
      <c r="I25" s="163"/>
      <c r="J25" s="131"/>
      <c r="K25" s="168"/>
      <c r="L25" s="126"/>
    </row>
    <row r="26" spans="1:12" ht="14.25">
      <c r="A26" s="117"/>
      <c r="B26" s="118"/>
      <c r="C26" s="117"/>
      <c r="D26" s="117"/>
      <c r="E26" s="118"/>
      <c r="F26" s="128"/>
      <c r="G26" s="128"/>
      <c r="H26" s="163"/>
      <c r="I26" s="163"/>
      <c r="J26" s="131"/>
      <c r="K26" s="168"/>
      <c r="L26" s="126"/>
    </row>
    <row r="27" spans="1:12" ht="14.25">
      <c r="A27" s="117"/>
      <c r="B27" s="118"/>
      <c r="C27" s="117"/>
      <c r="D27" s="117"/>
      <c r="E27" s="118"/>
      <c r="F27" s="128"/>
      <c r="G27" s="128"/>
      <c r="H27" s="163"/>
      <c r="I27" s="163"/>
      <c r="J27" s="131"/>
      <c r="K27" s="168"/>
      <c r="L27" s="126"/>
    </row>
    <row r="28" spans="1:12" ht="14.25">
      <c r="A28" s="117"/>
      <c r="B28" s="118"/>
      <c r="C28" s="117"/>
      <c r="D28" s="117"/>
      <c r="E28" s="118"/>
      <c r="F28" s="128"/>
      <c r="G28" s="128"/>
      <c r="H28" s="163"/>
      <c r="I28" s="163"/>
      <c r="J28" s="131"/>
      <c r="K28" s="168"/>
      <c r="L28" s="126"/>
    </row>
    <row r="29" spans="1:12" ht="14.25">
      <c r="A29" s="117"/>
      <c r="B29" s="118"/>
      <c r="C29" s="117"/>
      <c r="D29" s="117"/>
      <c r="E29" s="118"/>
      <c r="F29" s="128"/>
      <c r="G29" s="128"/>
      <c r="H29" s="163"/>
      <c r="I29" s="163"/>
      <c r="J29" s="131"/>
      <c r="K29" s="168"/>
      <c r="L29" s="126"/>
    </row>
    <row r="30" spans="1:12" ht="14.25">
      <c r="A30" s="117"/>
      <c r="B30" s="118"/>
      <c r="C30" s="117"/>
      <c r="D30" s="117"/>
      <c r="E30" s="118"/>
      <c r="F30" s="128"/>
      <c r="G30" s="128"/>
      <c r="H30" s="163"/>
      <c r="I30" s="163"/>
      <c r="J30" s="131"/>
      <c r="K30" s="168"/>
      <c r="L30" s="126"/>
    </row>
    <row r="31" spans="1:12" ht="14.25">
      <c r="A31" s="117"/>
      <c r="B31" s="118"/>
      <c r="C31" s="117"/>
      <c r="D31" s="117"/>
      <c r="E31" s="118"/>
      <c r="F31" s="128"/>
      <c r="G31" s="128"/>
      <c r="H31" s="163"/>
      <c r="I31" s="163"/>
      <c r="J31" s="131"/>
      <c r="K31" s="168"/>
      <c r="L31" s="126"/>
    </row>
    <row r="32" spans="1:12" ht="14.25">
      <c r="A32" s="117"/>
      <c r="B32" s="118"/>
      <c r="C32" s="117"/>
      <c r="D32" s="117"/>
      <c r="E32" s="118"/>
      <c r="F32" s="128"/>
      <c r="G32" s="128"/>
      <c r="H32" s="163"/>
      <c r="I32" s="163"/>
      <c r="J32" s="131"/>
      <c r="K32" s="168"/>
      <c r="L32" s="126"/>
    </row>
    <row r="33" spans="1:12" ht="14.25">
      <c r="A33" s="117"/>
      <c r="B33" s="118"/>
      <c r="C33" s="117"/>
      <c r="D33" s="117"/>
      <c r="E33" s="118"/>
      <c r="F33" s="128"/>
      <c r="G33" s="128"/>
      <c r="H33" s="163"/>
      <c r="I33" s="163"/>
      <c r="J33" s="131"/>
      <c r="K33" s="168"/>
      <c r="L33" s="126"/>
    </row>
    <row r="34" spans="1:12" ht="14.25">
      <c r="A34" s="117"/>
      <c r="B34" s="118"/>
      <c r="C34" s="117"/>
      <c r="D34" s="117"/>
      <c r="E34" s="118"/>
      <c r="F34" s="128"/>
      <c r="G34" s="128"/>
      <c r="H34" s="163"/>
      <c r="I34" s="163"/>
      <c r="J34" s="131"/>
      <c r="K34" s="168"/>
      <c r="L34" s="126"/>
    </row>
    <row r="35" spans="1:12" ht="14.25">
      <c r="A35" s="117"/>
      <c r="B35" s="118"/>
      <c r="C35" s="117"/>
      <c r="D35" s="117"/>
      <c r="E35" s="118"/>
      <c r="F35" s="128"/>
      <c r="G35" s="128"/>
      <c r="H35" s="163"/>
      <c r="I35" s="163"/>
      <c r="J35" s="131"/>
      <c r="K35" s="168"/>
      <c r="L35" s="126"/>
    </row>
    <row r="36" spans="1:12" ht="14.25">
      <c r="A36" s="117"/>
      <c r="B36" s="118"/>
      <c r="C36" s="117"/>
      <c r="D36" s="117"/>
      <c r="E36" s="118"/>
      <c r="F36" s="128"/>
      <c r="G36" s="128"/>
      <c r="H36" s="163"/>
      <c r="I36" s="163"/>
      <c r="J36" s="131"/>
      <c r="K36" s="168"/>
      <c r="L36" s="126"/>
    </row>
    <row r="37" spans="1:12" ht="14.25">
      <c r="A37" s="117"/>
      <c r="B37" s="118"/>
      <c r="C37" s="117"/>
      <c r="D37" s="117"/>
      <c r="E37" s="118"/>
      <c r="F37" s="128"/>
      <c r="G37" s="128"/>
      <c r="H37" s="163"/>
      <c r="I37" s="163"/>
      <c r="J37" s="131"/>
      <c r="K37" s="168"/>
      <c r="L37" s="126"/>
    </row>
    <row r="38" spans="1:12" ht="14.25">
      <c r="A38" s="117"/>
      <c r="B38" s="118"/>
      <c r="C38" s="117"/>
      <c r="D38" s="117"/>
      <c r="E38" s="118"/>
      <c r="F38" s="128"/>
      <c r="G38" s="128"/>
      <c r="H38" s="163"/>
      <c r="I38" s="163"/>
      <c r="J38" s="131"/>
      <c r="K38" s="168"/>
      <c r="L38" s="126"/>
    </row>
    <row r="39" spans="1:12" ht="14.25">
      <c r="A39" s="117"/>
      <c r="B39" s="118"/>
      <c r="C39" s="117"/>
      <c r="D39" s="117"/>
      <c r="E39" s="118"/>
      <c r="F39" s="128"/>
      <c r="G39" s="128"/>
      <c r="H39" s="163"/>
      <c r="I39" s="163"/>
      <c r="J39" s="131"/>
      <c r="K39" s="168"/>
      <c r="L39" s="126"/>
    </row>
    <row r="40" spans="1:12" ht="14.25">
      <c r="A40" s="117"/>
      <c r="B40" s="118"/>
      <c r="C40" s="117"/>
      <c r="D40" s="117"/>
      <c r="E40" s="118"/>
      <c r="F40" s="128"/>
      <c r="G40" s="128"/>
      <c r="H40" s="163"/>
      <c r="I40" s="163"/>
      <c r="J40" s="131"/>
      <c r="K40" s="168"/>
      <c r="L40" s="126"/>
    </row>
    <row r="41" spans="1:12" ht="14.25">
      <c r="A41" s="117"/>
      <c r="B41" s="118"/>
      <c r="C41" s="117"/>
      <c r="D41" s="117"/>
      <c r="E41" s="118"/>
      <c r="F41" s="128"/>
      <c r="G41" s="128"/>
      <c r="H41" s="163"/>
      <c r="I41" s="163"/>
      <c r="J41" s="131"/>
      <c r="K41" s="168"/>
      <c r="L41" s="126"/>
    </row>
    <row r="42" spans="1:12" ht="14.25">
      <c r="A42" s="117"/>
      <c r="B42" s="118"/>
      <c r="C42" s="117"/>
      <c r="D42" s="117"/>
      <c r="E42" s="118"/>
      <c r="F42" s="128"/>
      <c r="G42" s="128"/>
      <c r="H42" s="163"/>
      <c r="I42" s="163"/>
      <c r="J42" s="131"/>
      <c r="K42" s="168"/>
      <c r="L42" s="126"/>
    </row>
    <row r="43" spans="1:12" ht="14.25">
      <c r="A43" s="117"/>
      <c r="B43" s="118"/>
      <c r="C43" s="117"/>
      <c r="D43" s="117"/>
      <c r="E43" s="118"/>
      <c r="F43" s="128"/>
      <c r="G43" s="128"/>
      <c r="H43" s="163"/>
      <c r="I43" s="163"/>
      <c r="J43" s="131"/>
      <c r="K43" s="168"/>
      <c r="L43" s="126"/>
    </row>
    <row r="44" spans="1:12" ht="14.25">
      <c r="A44" s="117"/>
      <c r="B44" s="118"/>
      <c r="C44" s="117"/>
      <c r="D44" s="117"/>
      <c r="E44" s="118"/>
      <c r="F44" s="128"/>
      <c r="G44" s="128"/>
      <c r="H44" s="163"/>
      <c r="I44" s="163"/>
      <c r="J44" s="131"/>
      <c r="K44" s="168"/>
      <c r="L44" s="126"/>
    </row>
    <row r="45" spans="1:12" ht="14.25">
      <c r="A45" s="117"/>
      <c r="B45" s="118"/>
      <c r="C45" s="117"/>
      <c r="D45" s="117"/>
      <c r="E45" s="118"/>
      <c r="F45" s="128"/>
      <c r="G45" s="128"/>
      <c r="H45" s="163"/>
      <c r="I45" s="163"/>
      <c r="J45" s="131"/>
      <c r="K45" s="168"/>
      <c r="L45" s="126"/>
    </row>
    <row r="46" spans="1:12" ht="14.25">
      <c r="A46" s="117"/>
      <c r="B46" s="118"/>
      <c r="C46" s="117"/>
      <c r="D46" s="117"/>
      <c r="E46" s="118"/>
      <c r="F46" s="128"/>
      <c r="G46" s="128"/>
      <c r="H46" s="163"/>
      <c r="I46" s="163"/>
      <c r="J46" s="131"/>
      <c r="K46" s="168"/>
      <c r="L46" s="126"/>
    </row>
    <row r="47" spans="1:12" ht="14.25">
      <c r="A47" s="117"/>
      <c r="B47" s="118"/>
      <c r="C47" s="117"/>
      <c r="D47" s="117"/>
      <c r="E47" s="118"/>
      <c r="F47" s="128"/>
      <c r="G47" s="128"/>
      <c r="H47" s="163"/>
      <c r="I47" s="163"/>
      <c r="J47" s="131"/>
      <c r="K47" s="168"/>
      <c r="L47" s="126"/>
    </row>
    <row r="48" spans="1:12" ht="14.25">
      <c r="A48" s="117"/>
      <c r="B48" s="118"/>
      <c r="C48" s="117"/>
      <c r="D48" s="117"/>
      <c r="E48" s="118"/>
      <c r="F48" s="128"/>
      <c r="G48" s="128"/>
      <c r="H48" s="163"/>
      <c r="I48" s="163"/>
      <c r="J48" s="131"/>
      <c r="K48" s="168"/>
      <c r="L48" s="126"/>
    </row>
    <row r="49" spans="1:12" ht="14.25">
      <c r="A49" s="117"/>
      <c r="B49" s="118"/>
      <c r="C49" s="117"/>
      <c r="D49" s="117"/>
      <c r="E49" s="118"/>
      <c r="F49" s="128"/>
      <c r="G49" s="128"/>
      <c r="H49" s="163"/>
      <c r="I49" s="163"/>
      <c r="J49" s="131"/>
      <c r="K49" s="168"/>
      <c r="L49" s="126"/>
    </row>
    <row r="50" spans="1:12" ht="14.25">
      <c r="A50" s="117"/>
      <c r="B50" s="118"/>
      <c r="C50" s="117"/>
      <c r="D50" s="117"/>
      <c r="E50" s="118"/>
      <c r="F50" s="128"/>
      <c r="G50" s="128"/>
      <c r="H50" s="163"/>
      <c r="I50" s="163"/>
      <c r="J50" s="160"/>
      <c r="K50" s="168"/>
      <c r="L50" s="126"/>
    </row>
    <row r="51" spans="1:12" ht="14.25">
      <c r="A51" s="127"/>
      <c r="B51" s="124"/>
      <c r="C51" s="124"/>
      <c r="D51" s="124"/>
      <c r="E51" s="124"/>
      <c r="F51" s="130"/>
      <c r="G51" s="130"/>
      <c r="H51" s="202"/>
      <c r="I51" s="202"/>
      <c r="J51" s="160"/>
      <c r="K51" s="168"/>
      <c r="L51" s="126"/>
    </row>
    <row r="52" spans="1:12" ht="14.25">
      <c r="A52" s="127"/>
      <c r="B52" s="124"/>
      <c r="C52" s="124"/>
      <c r="D52" s="124"/>
      <c r="E52" s="124"/>
      <c r="F52" s="130"/>
      <c r="G52" s="130"/>
      <c r="H52" s="202"/>
      <c r="I52" s="202"/>
      <c r="J52" s="160"/>
      <c r="K52" s="168"/>
      <c r="L52" s="126"/>
    </row>
    <row r="53" spans="1:12" ht="14.25">
      <c r="A53" s="127"/>
      <c r="B53" s="124"/>
      <c r="C53" s="124"/>
      <c r="D53" s="124"/>
      <c r="E53" s="124"/>
      <c r="F53" s="130"/>
      <c r="G53" s="130"/>
      <c r="H53" s="202"/>
      <c r="I53" s="202"/>
      <c r="J53" s="160"/>
      <c r="K53" s="168"/>
      <c r="L53" s="126"/>
    </row>
    <row r="54" spans="1:12" ht="14.25">
      <c r="A54" s="127"/>
      <c r="B54" s="124"/>
      <c r="C54" s="124"/>
      <c r="D54" s="124"/>
      <c r="E54" s="124"/>
      <c r="F54" s="130"/>
      <c r="G54" s="130"/>
      <c r="H54" s="202"/>
      <c r="I54" s="202"/>
      <c r="J54" s="160"/>
      <c r="K54" s="168"/>
      <c r="L54" s="126"/>
    </row>
    <row r="55" spans="1:12" ht="14.25">
      <c r="A55" s="127"/>
      <c r="B55" s="124"/>
      <c r="C55" s="124"/>
      <c r="D55" s="124"/>
      <c r="E55" s="124"/>
      <c r="F55" s="130"/>
      <c r="G55" s="130"/>
      <c r="H55" s="202"/>
      <c r="I55" s="202"/>
      <c r="J55" s="160"/>
      <c r="K55" s="168"/>
      <c r="L55" s="126"/>
    </row>
    <row r="56" spans="1:12" ht="14.25">
      <c r="A56" s="127"/>
      <c r="B56" s="124"/>
      <c r="C56" s="124"/>
      <c r="D56" s="124"/>
      <c r="E56" s="124"/>
      <c r="F56" s="130"/>
      <c r="G56" s="130"/>
      <c r="H56" s="202"/>
      <c r="I56" s="202"/>
      <c r="J56" s="160"/>
      <c r="K56" s="168"/>
      <c r="L56" s="126"/>
    </row>
    <row r="57" spans="1:11" ht="14.25">
      <c r="A57" s="63" t="s">
        <v>2</v>
      </c>
      <c r="B57" s="63"/>
      <c r="C57" s="44"/>
      <c r="F57" s="1"/>
      <c r="G57" s="1"/>
      <c r="J57" s="66"/>
      <c r="K57" s="61">
        <f>SUM(K7:K56)</f>
        <v>120</v>
      </c>
    </row>
    <row r="59" spans="2:9" ht="14.25">
      <c r="B59" s="7"/>
      <c r="G59" s="1"/>
      <c r="H59"/>
      <c r="I59"/>
    </row>
    <row r="60" spans="1:11" ht="15" customHeight="1">
      <c r="A60" s="438" t="s">
        <v>12</v>
      </c>
      <c r="B60" s="438"/>
      <c r="C60" s="438"/>
      <c r="D60" s="438"/>
      <c r="E60" s="438"/>
      <c r="F60" s="438"/>
      <c r="G60" s="438"/>
      <c r="H60" s="438"/>
      <c r="I60" s="438"/>
      <c r="J60" s="438"/>
      <c r="K60" s="438"/>
    </row>
  </sheetData>
  <sheetProtection/>
  <mergeCells count="3">
    <mergeCell ref="A2:K2"/>
    <mergeCell ref="A4:K4"/>
    <mergeCell ref="A60:K60"/>
  </mergeCells>
  <printOptions/>
  <pageMargins left="0.511811023622047" right="0.31496062992126" top="0" bottom="0" header="0" footer="0"/>
  <pageSetup horizontalDpi="200" verticalDpi="200" orientation="landscape" paperSize="9"/>
</worksheet>
</file>

<file path=xl/worksheets/sheet21.xml><?xml version="1.0" encoding="utf-8"?>
<worksheet xmlns="http://schemas.openxmlformats.org/spreadsheetml/2006/main" xmlns:r="http://schemas.openxmlformats.org/officeDocument/2006/relationships">
  <dimension ref="A2:J61"/>
  <sheetViews>
    <sheetView zoomScalePageLayoutView="0" workbookViewId="0" topLeftCell="A12">
      <selection activeCell="I17" sqref="I17"/>
    </sheetView>
  </sheetViews>
  <sheetFormatPr defaultColWidth="8.8515625" defaultRowHeight="15"/>
  <cols>
    <col min="1" max="1" width="22.8515625" style="2" customWidth="1"/>
    <col min="2" max="2" width="20.140625" style="2" customWidth="1"/>
    <col min="3" max="3" width="15.00390625" style="7" customWidth="1"/>
    <col min="4" max="4" width="28.8515625" style="7" customWidth="1"/>
    <col min="5" max="5" width="16.140625" style="7" customWidth="1"/>
    <col min="6" max="7" width="12.140625" style="7" customWidth="1"/>
    <col min="8" max="8" width="10.00390625" style="1" customWidth="1"/>
    <col min="9" max="9" width="21.140625" style="1" customWidth="1"/>
    <col min="10" max="10" width="9.140625" style="1" customWidth="1"/>
  </cols>
  <sheetData>
    <row r="2" spans="1:8" ht="15" customHeight="1">
      <c r="A2" s="381" t="s">
        <v>95</v>
      </c>
      <c r="B2" s="382"/>
      <c r="C2" s="382"/>
      <c r="D2" s="382"/>
      <c r="E2" s="382"/>
      <c r="F2" s="382"/>
      <c r="G2" s="382"/>
      <c r="H2" s="382"/>
    </row>
    <row r="3" spans="1:8" ht="15" customHeight="1">
      <c r="A3" s="12"/>
      <c r="B3" s="12"/>
      <c r="C3" s="12"/>
      <c r="D3" s="12"/>
      <c r="E3" s="12"/>
      <c r="F3" s="12"/>
      <c r="G3" s="12"/>
      <c r="H3" s="12"/>
    </row>
    <row r="4" spans="1:8" ht="97.5" customHeight="1">
      <c r="A4" s="398" t="s">
        <v>142</v>
      </c>
      <c r="B4" s="399"/>
      <c r="C4" s="399"/>
      <c r="D4" s="399"/>
      <c r="E4" s="399"/>
      <c r="F4" s="399"/>
      <c r="G4" s="399"/>
      <c r="H4" s="400"/>
    </row>
    <row r="5" spans="1:8" ht="14.25">
      <c r="A5" s="5"/>
      <c r="B5" s="5"/>
      <c r="C5" s="6"/>
      <c r="D5" s="6"/>
      <c r="E5" s="6"/>
      <c r="F5" s="6"/>
      <c r="G5" s="6"/>
      <c r="H5" s="5"/>
    </row>
    <row r="6" spans="1:7" ht="14.25">
      <c r="A6" s="5"/>
      <c r="B6" s="5"/>
      <c r="C6" s="6"/>
      <c r="D6" s="6"/>
      <c r="E6" s="6"/>
      <c r="F6" s="6"/>
      <c r="G6" s="5"/>
    </row>
    <row r="7" spans="1:9" ht="41.25">
      <c r="A7" s="51" t="s">
        <v>148</v>
      </c>
      <c r="B7" s="47" t="s">
        <v>145</v>
      </c>
      <c r="C7" s="48" t="s">
        <v>25</v>
      </c>
      <c r="D7" s="54" t="s">
        <v>146</v>
      </c>
      <c r="E7" s="56" t="s">
        <v>147</v>
      </c>
      <c r="F7" s="51" t="s">
        <v>149</v>
      </c>
      <c r="G7" s="47" t="s">
        <v>52</v>
      </c>
      <c r="H7" s="51" t="s">
        <v>7</v>
      </c>
      <c r="I7" s="116" t="s">
        <v>190</v>
      </c>
    </row>
    <row r="8" spans="1:9" ht="69">
      <c r="A8" s="233" t="s">
        <v>461</v>
      </c>
      <c r="B8" s="261" t="s">
        <v>231</v>
      </c>
      <c r="C8" s="261" t="s">
        <v>226</v>
      </c>
      <c r="D8" s="235" t="s">
        <v>462</v>
      </c>
      <c r="E8" s="245" t="s">
        <v>463</v>
      </c>
      <c r="F8" s="233" t="s">
        <v>464</v>
      </c>
      <c r="G8" s="243">
        <v>20</v>
      </c>
      <c r="H8" s="233">
        <v>20</v>
      </c>
      <c r="I8" s="126" t="s">
        <v>231</v>
      </c>
    </row>
    <row r="9" spans="1:9" ht="57">
      <c r="A9" s="233" t="s">
        <v>555</v>
      </c>
      <c r="B9" s="261" t="s">
        <v>551</v>
      </c>
      <c r="C9" s="261" t="s">
        <v>226</v>
      </c>
      <c r="D9" s="235" t="s">
        <v>556</v>
      </c>
      <c r="E9" s="245" t="s">
        <v>557</v>
      </c>
      <c r="F9" s="233" t="s">
        <v>558</v>
      </c>
      <c r="G9" s="243">
        <v>20</v>
      </c>
      <c r="H9" s="233">
        <v>20</v>
      </c>
      <c r="I9" s="126" t="s">
        <v>246</v>
      </c>
    </row>
    <row r="10" spans="1:9" ht="114.75">
      <c r="A10" s="273" t="s">
        <v>559</v>
      </c>
      <c r="B10" s="217"/>
      <c r="C10" s="274"/>
      <c r="D10" s="218" t="s">
        <v>560</v>
      </c>
      <c r="E10" s="245" t="s">
        <v>561</v>
      </c>
      <c r="F10" s="224" t="s">
        <v>562</v>
      </c>
      <c r="G10" s="275">
        <v>20</v>
      </c>
      <c r="H10" s="226">
        <v>20</v>
      </c>
      <c r="I10" s="126" t="s">
        <v>246</v>
      </c>
    </row>
    <row r="11" spans="1:9" ht="114.75">
      <c r="A11" s="233" t="s">
        <v>563</v>
      </c>
      <c r="B11" s="276" t="s">
        <v>551</v>
      </c>
      <c r="C11" s="217" t="s">
        <v>226</v>
      </c>
      <c r="D11" s="218" t="s">
        <v>564</v>
      </c>
      <c r="E11" s="245" t="s">
        <v>565</v>
      </c>
      <c r="F11" s="224" t="s">
        <v>566</v>
      </c>
      <c r="G11" s="275">
        <v>20</v>
      </c>
      <c r="H11" s="226">
        <v>20</v>
      </c>
      <c r="I11" s="126" t="s">
        <v>246</v>
      </c>
    </row>
    <row r="12" spans="1:9" ht="69">
      <c r="A12" s="233" t="s">
        <v>710</v>
      </c>
      <c r="B12" s="261" t="s">
        <v>711</v>
      </c>
      <c r="C12" s="261" t="s">
        <v>226</v>
      </c>
      <c r="D12" s="235" t="s">
        <v>712</v>
      </c>
      <c r="E12" s="245" t="s">
        <v>713</v>
      </c>
      <c r="F12" s="233" t="s">
        <v>714</v>
      </c>
      <c r="G12" s="243">
        <v>20</v>
      </c>
      <c r="H12" s="341">
        <v>10</v>
      </c>
      <c r="I12" s="126" t="s">
        <v>247</v>
      </c>
    </row>
    <row r="13" spans="1:9" ht="144">
      <c r="A13" s="233" t="s">
        <v>915</v>
      </c>
      <c r="B13" s="261" t="s">
        <v>884</v>
      </c>
      <c r="C13" s="261" t="s">
        <v>226</v>
      </c>
      <c r="D13" s="235" t="s">
        <v>916</v>
      </c>
      <c r="E13" s="245" t="s">
        <v>917</v>
      </c>
      <c r="F13" s="233" t="s">
        <v>918</v>
      </c>
      <c r="G13" s="243">
        <v>20</v>
      </c>
      <c r="H13" s="233">
        <v>20</v>
      </c>
      <c r="I13" s="126" t="s">
        <v>923</v>
      </c>
    </row>
    <row r="14" spans="1:9" ht="100.5">
      <c r="A14" s="217" t="s">
        <v>919</v>
      </c>
      <c r="B14" s="217" t="s">
        <v>884</v>
      </c>
      <c r="C14" s="274" t="s">
        <v>226</v>
      </c>
      <c r="D14" s="218" t="s">
        <v>920</v>
      </c>
      <c r="E14" s="245" t="s">
        <v>921</v>
      </c>
      <c r="F14" s="224" t="s">
        <v>922</v>
      </c>
      <c r="G14" s="275">
        <v>20</v>
      </c>
      <c r="H14" s="226">
        <v>20</v>
      </c>
      <c r="I14" s="126" t="s">
        <v>923</v>
      </c>
    </row>
    <row r="15" spans="1:9" ht="114.75">
      <c r="A15" s="233" t="s">
        <v>1006</v>
      </c>
      <c r="B15" s="261" t="s">
        <v>991</v>
      </c>
      <c r="C15" s="261" t="s">
        <v>949</v>
      </c>
      <c r="D15" s="235" t="s">
        <v>999</v>
      </c>
      <c r="E15" s="245" t="s">
        <v>1001</v>
      </c>
      <c r="F15" s="233" t="s">
        <v>1003</v>
      </c>
      <c r="G15" s="243">
        <v>40</v>
      </c>
      <c r="H15" s="233">
        <v>40</v>
      </c>
      <c r="I15" s="126" t="s">
        <v>233</v>
      </c>
    </row>
    <row r="16" spans="1:9" ht="41.25">
      <c r="A16" s="217" t="s">
        <v>1007</v>
      </c>
      <c r="B16" s="217" t="s">
        <v>991</v>
      </c>
      <c r="C16" s="274" t="s">
        <v>949</v>
      </c>
      <c r="D16" s="218" t="s">
        <v>1008</v>
      </c>
      <c r="E16" s="245" t="s">
        <v>1009</v>
      </c>
      <c r="F16" s="224" t="s">
        <v>1010</v>
      </c>
      <c r="G16" s="275">
        <v>20</v>
      </c>
      <c r="H16" s="226">
        <v>20</v>
      </c>
      <c r="I16" s="126" t="s">
        <v>233</v>
      </c>
    </row>
    <row r="17" spans="1:9" ht="14.25">
      <c r="A17" s="127"/>
      <c r="B17" s="146"/>
      <c r="C17" s="149"/>
      <c r="D17" s="147"/>
      <c r="E17" s="127"/>
      <c r="F17" s="127"/>
      <c r="G17" s="148"/>
      <c r="H17" s="168"/>
      <c r="I17" s="126"/>
    </row>
    <row r="18" spans="1:9" ht="14.25">
      <c r="A18" s="127"/>
      <c r="B18" s="146"/>
      <c r="C18" s="149"/>
      <c r="D18" s="147"/>
      <c r="E18" s="127"/>
      <c r="F18" s="127"/>
      <c r="G18" s="148"/>
      <c r="H18" s="168"/>
      <c r="I18" s="126"/>
    </row>
    <row r="19" spans="1:9" ht="14.25">
      <c r="A19" s="127"/>
      <c r="B19" s="146"/>
      <c r="C19" s="149"/>
      <c r="D19" s="147"/>
      <c r="E19" s="127"/>
      <c r="F19" s="127"/>
      <c r="G19" s="148"/>
      <c r="H19" s="168"/>
      <c r="I19" s="126"/>
    </row>
    <row r="20" spans="1:9" ht="14.25">
      <c r="A20" s="127"/>
      <c r="B20" s="146"/>
      <c r="C20" s="149"/>
      <c r="D20" s="147"/>
      <c r="E20" s="127"/>
      <c r="F20" s="127"/>
      <c r="G20" s="148"/>
      <c r="H20" s="168"/>
      <c r="I20" s="126"/>
    </row>
    <row r="21" spans="1:9" ht="14.25">
      <c r="A21" s="127"/>
      <c r="B21" s="146"/>
      <c r="C21" s="149"/>
      <c r="D21" s="147"/>
      <c r="E21" s="127"/>
      <c r="F21" s="127"/>
      <c r="G21" s="148"/>
      <c r="H21" s="168"/>
      <c r="I21" s="126"/>
    </row>
    <row r="22" spans="1:9" ht="14.25">
      <c r="A22" s="127"/>
      <c r="B22" s="146"/>
      <c r="C22" s="149"/>
      <c r="D22" s="147"/>
      <c r="E22" s="127"/>
      <c r="F22" s="127"/>
      <c r="G22" s="148"/>
      <c r="H22" s="168"/>
      <c r="I22" s="126"/>
    </row>
    <row r="23" spans="1:9" ht="14.25">
      <c r="A23" s="127"/>
      <c r="B23" s="146"/>
      <c r="C23" s="149"/>
      <c r="D23" s="147"/>
      <c r="E23" s="127"/>
      <c r="F23" s="127"/>
      <c r="G23" s="148"/>
      <c r="H23" s="168"/>
      <c r="I23" s="126"/>
    </row>
    <row r="24" spans="1:9" ht="14.25">
      <c r="A24" s="127"/>
      <c r="B24" s="146"/>
      <c r="C24" s="149"/>
      <c r="D24" s="147"/>
      <c r="E24" s="127"/>
      <c r="F24" s="127"/>
      <c r="G24" s="148"/>
      <c r="H24" s="168"/>
      <c r="I24" s="126"/>
    </row>
    <row r="25" spans="1:9" ht="14.25">
      <c r="A25" s="127"/>
      <c r="B25" s="146"/>
      <c r="C25" s="149"/>
      <c r="D25" s="147"/>
      <c r="E25" s="127"/>
      <c r="F25" s="127"/>
      <c r="G25" s="148"/>
      <c r="H25" s="168"/>
      <c r="I25" s="126"/>
    </row>
    <row r="26" spans="1:9" ht="14.25">
      <c r="A26" s="127"/>
      <c r="B26" s="146"/>
      <c r="C26" s="149"/>
      <c r="D26" s="147"/>
      <c r="E26" s="127"/>
      <c r="F26" s="127"/>
      <c r="G26" s="148"/>
      <c r="H26" s="168"/>
      <c r="I26" s="126"/>
    </row>
    <row r="27" spans="1:9" ht="14.25">
      <c r="A27" s="127"/>
      <c r="B27" s="146"/>
      <c r="C27" s="149"/>
      <c r="D27" s="147"/>
      <c r="E27" s="127"/>
      <c r="F27" s="127"/>
      <c r="G27" s="148"/>
      <c r="H27" s="168"/>
      <c r="I27" s="126"/>
    </row>
    <row r="28" spans="1:9" ht="14.25">
      <c r="A28" s="127"/>
      <c r="B28" s="146"/>
      <c r="C28" s="149"/>
      <c r="D28" s="147"/>
      <c r="E28" s="127"/>
      <c r="F28" s="127"/>
      <c r="G28" s="148"/>
      <c r="H28" s="168"/>
      <c r="I28" s="126"/>
    </row>
    <row r="29" spans="1:9" ht="14.25">
      <c r="A29" s="127"/>
      <c r="B29" s="146"/>
      <c r="C29" s="149"/>
      <c r="D29" s="147"/>
      <c r="E29" s="127"/>
      <c r="F29" s="127"/>
      <c r="G29" s="148"/>
      <c r="H29" s="168"/>
      <c r="I29" s="126"/>
    </row>
    <row r="30" spans="1:9" ht="14.25">
      <c r="A30" s="127"/>
      <c r="B30" s="146"/>
      <c r="C30" s="149"/>
      <c r="D30" s="147"/>
      <c r="E30" s="127"/>
      <c r="F30" s="127"/>
      <c r="G30" s="148"/>
      <c r="H30" s="168"/>
      <c r="I30" s="126"/>
    </row>
    <row r="31" spans="1:9" ht="14.25">
      <c r="A31" s="127"/>
      <c r="B31" s="146"/>
      <c r="C31" s="149"/>
      <c r="D31" s="147"/>
      <c r="E31" s="127"/>
      <c r="F31" s="127"/>
      <c r="G31" s="148"/>
      <c r="H31" s="168"/>
      <c r="I31" s="126"/>
    </row>
    <row r="32" spans="1:9" ht="14.25">
      <c r="A32" s="127"/>
      <c r="B32" s="146"/>
      <c r="C32" s="149"/>
      <c r="D32" s="147"/>
      <c r="E32" s="127"/>
      <c r="F32" s="127"/>
      <c r="G32" s="148"/>
      <c r="H32" s="168"/>
      <c r="I32" s="126"/>
    </row>
    <row r="33" spans="1:9" ht="14.25">
      <c r="A33" s="127"/>
      <c r="B33" s="146"/>
      <c r="C33" s="149"/>
      <c r="D33" s="147"/>
      <c r="E33" s="127"/>
      <c r="F33" s="127"/>
      <c r="G33" s="148"/>
      <c r="H33" s="168"/>
      <c r="I33" s="126"/>
    </row>
    <row r="34" spans="1:9" ht="14.25">
      <c r="A34" s="127"/>
      <c r="B34" s="146"/>
      <c r="C34" s="149"/>
      <c r="D34" s="147"/>
      <c r="E34" s="127"/>
      <c r="F34" s="127"/>
      <c r="G34" s="148"/>
      <c r="H34" s="168"/>
      <c r="I34" s="126"/>
    </row>
    <row r="35" spans="1:9" ht="14.25">
      <c r="A35" s="127"/>
      <c r="B35" s="146"/>
      <c r="C35" s="149"/>
      <c r="D35" s="147"/>
      <c r="E35" s="127"/>
      <c r="F35" s="127"/>
      <c r="G35" s="148"/>
      <c r="H35" s="168"/>
      <c r="I35" s="126"/>
    </row>
    <row r="36" spans="1:9" ht="14.25">
      <c r="A36" s="127"/>
      <c r="B36" s="146"/>
      <c r="C36" s="149"/>
      <c r="D36" s="147"/>
      <c r="E36" s="127"/>
      <c r="F36" s="127"/>
      <c r="G36" s="148"/>
      <c r="H36" s="168"/>
      <c r="I36" s="126"/>
    </row>
    <row r="37" spans="1:9" ht="14.25">
      <c r="A37" s="127"/>
      <c r="B37" s="146"/>
      <c r="C37" s="149"/>
      <c r="D37" s="147"/>
      <c r="E37" s="127"/>
      <c r="F37" s="127"/>
      <c r="G37" s="148"/>
      <c r="H37" s="168"/>
      <c r="I37" s="126"/>
    </row>
    <row r="38" spans="1:9" ht="14.25">
      <c r="A38" s="127"/>
      <c r="B38" s="146"/>
      <c r="C38" s="149"/>
      <c r="D38" s="147"/>
      <c r="E38" s="127"/>
      <c r="F38" s="127"/>
      <c r="G38" s="148"/>
      <c r="H38" s="168"/>
      <c r="I38" s="126"/>
    </row>
    <row r="39" spans="1:9" ht="14.25">
      <c r="A39" s="127"/>
      <c r="B39" s="146"/>
      <c r="C39" s="149"/>
      <c r="D39" s="147"/>
      <c r="E39" s="127"/>
      <c r="F39" s="127"/>
      <c r="G39" s="148"/>
      <c r="H39" s="168"/>
      <c r="I39" s="126"/>
    </row>
    <row r="40" spans="1:9" ht="14.25">
      <c r="A40" s="127"/>
      <c r="B40" s="146"/>
      <c r="C40" s="149"/>
      <c r="D40" s="147"/>
      <c r="E40" s="127"/>
      <c r="F40" s="127"/>
      <c r="G40" s="148"/>
      <c r="H40" s="168"/>
      <c r="I40" s="126"/>
    </row>
    <row r="41" spans="1:9" ht="14.25">
      <c r="A41" s="127"/>
      <c r="B41" s="146"/>
      <c r="C41" s="149"/>
      <c r="D41" s="147"/>
      <c r="E41" s="127"/>
      <c r="F41" s="127"/>
      <c r="G41" s="148"/>
      <c r="H41" s="168"/>
      <c r="I41" s="126"/>
    </row>
    <row r="42" spans="1:9" ht="14.25">
      <c r="A42" s="127"/>
      <c r="B42" s="146"/>
      <c r="C42" s="149"/>
      <c r="D42" s="147"/>
      <c r="E42" s="127"/>
      <c r="F42" s="127"/>
      <c r="G42" s="148"/>
      <c r="H42" s="168"/>
      <c r="I42" s="126"/>
    </row>
    <row r="43" spans="1:9" ht="14.25">
      <c r="A43" s="127"/>
      <c r="B43" s="146"/>
      <c r="C43" s="149"/>
      <c r="D43" s="147"/>
      <c r="E43" s="127"/>
      <c r="F43" s="127"/>
      <c r="G43" s="148"/>
      <c r="H43" s="168"/>
      <c r="I43" s="126"/>
    </row>
    <row r="44" spans="1:9" ht="14.25">
      <c r="A44" s="127"/>
      <c r="B44" s="146"/>
      <c r="C44" s="149"/>
      <c r="D44" s="147"/>
      <c r="E44" s="127"/>
      <c r="F44" s="127"/>
      <c r="G44" s="148"/>
      <c r="H44" s="168"/>
      <c r="I44" s="126"/>
    </row>
    <row r="45" spans="1:9" ht="14.25">
      <c r="A45" s="127"/>
      <c r="B45" s="146"/>
      <c r="C45" s="149"/>
      <c r="D45" s="147"/>
      <c r="E45" s="127"/>
      <c r="F45" s="127"/>
      <c r="G45" s="148"/>
      <c r="H45" s="168"/>
      <c r="I45" s="126"/>
    </row>
    <row r="46" spans="1:9" ht="14.25">
      <c r="A46" s="127"/>
      <c r="B46" s="146"/>
      <c r="C46" s="149"/>
      <c r="D46" s="147"/>
      <c r="E46" s="127"/>
      <c r="F46" s="127"/>
      <c r="G46" s="148"/>
      <c r="H46" s="168"/>
      <c r="I46" s="126"/>
    </row>
    <row r="47" spans="1:9" ht="14.25">
      <c r="A47" s="127"/>
      <c r="B47" s="146"/>
      <c r="C47" s="149"/>
      <c r="D47" s="147"/>
      <c r="E47" s="127"/>
      <c r="F47" s="127"/>
      <c r="G47" s="148"/>
      <c r="H47" s="168"/>
      <c r="I47" s="126"/>
    </row>
    <row r="48" spans="1:9" ht="14.25">
      <c r="A48" s="127"/>
      <c r="B48" s="146"/>
      <c r="C48" s="149"/>
      <c r="D48" s="147"/>
      <c r="E48" s="127"/>
      <c r="F48" s="127"/>
      <c r="G48" s="148"/>
      <c r="H48" s="168"/>
      <c r="I48" s="126"/>
    </row>
    <row r="49" spans="1:9" ht="14.25">
      <c r="A49" s="127"/>
      <c r="B49" s="146"/>
      <c r="C49" s="149"/>
      <c r="D49" s="147"/>
      <c r="E49" s="127"/>
      <c r="F49" s="127"/>
      <c r="G49" s="148"/>
      <c r="H49" s="168"/>
      <c r="I49" s="126"/>
    </row>
    <row r="50" spans="1:9" ht="14.25">
      <c r="A50" s="127"/>
      <c r="B50" s="146"/>
      <c r="C50" s="149"/>
      <c r="D50" s="147"/>
      <c r="E50" s="127"/>
      <c r="F50" s="127"/>
      <c r="G50" s="148"/>
      <c r="H50" s="168"/>
      <c r="I50" s="126"/>
    </row>
    <row r="51" spans="1:9" ht="14.25">
      <c r="A51" s="127"/>
      <c r="B51" s="146"/>
      <c r="C51" s="149"/>
      <c r="D51" s="147"/>
      <c r="E51" s="127"/>
      <c r="F51" s="127"/>
      <c r="G51" s="148"/>
      <c r="H51" s="168"/>
      <c r="I51" s="126"/>
    </row>
    <row r="52" spans="1:9" ht="14.25">
      <c r="A52" s="127"/>
      <c r="B52" s="146"/>
      <c r="C52" s="149"/>
      <c r="D52" s="147"/>
      <c r="E52" s="127"/>
      <c r="F52" s="127"/>
      <c r="G52" s="148"/>
      <c r="H52" s="168"/>
      <c r="I52" s="126"/>
    </row>
    <row r="53" spans="1:9" ht="14.25">
      <c r="A53" s="127"/>
      <c r="B53" s="146"/>
      <c r="C53" s="149"/>
      <c r="D53" s="147"/>
      <c r="E53" s="127"/>
      <c r="F53" s="127"/>
      <c r="G53" s="148"/>
      <c r="H53" s="168"/>
      <c r="I53" s="126"/>
    </row>
    <row r="54" spans="1:9" ht="14.25">
      <c r="A54" s="127"/>
      <c r="B54" s="146"/>
      <c r="C54" s="149"/>
      <c r="D54" s="147"/>
      <c r="E54" s="127"/>
      <c r="F54" s="127"/>
      <c r="G54" s="148"/>
      <c r="H54" s="168"/>
      <c r="I54" s="126"/>
    </row>
    <row r="55" spans="1:9" ht="14.25">
      <c r="A55" s="127"/>
      <c r="B55" s="146"/>
      <c r="C55" s="149"/>
      <c r="D55" s="147"/>
      <c r="E55" s="127"/>
      <c r="F55" s="127"/>
      <c r="G55" s="148"/>
      <c r="H55" s="168"/>
      <c r="I55" s="126"/>
    </row>
    <row r="56" spans="1:9" ht="14.25">
      <c r="A56" s="127"/>
      <c r="B56" s="146"/>
      <c r="C56" s="149"/>
      <c r="D56" s="147"/>
      <c r="E56" s="127"/>
      <c r="F56" s="127"/>
      <c r="G56" s="148"/>
      <c r="H56" s="168"/>
      <c r="I56" s="126"/>
    </row>
    <row r="57" spans="1:9" ht="14.25">
      <c r="A57" s="127"/>
      <c r="B57" s="127"/>
      <c r="C57" s="127"/>
      <c r="D57" s="124"/>
      <c r="E57" s="127"/>
      <c r="F57" s="124"/>
      <c r="G57" s="153"/>
      <c r="H57" s="168"/>
      <c r="I57" s="126"/>
    </row>
    <row r="58" spans="1:8" ht="14.25">
      <c r="A58" s="63" t="s">
        <v>2</v>
      </c>
      <c r="B58" s="7"/>
      <c r="D58" s="1"/>
      <c r="E58" s="1"/>
      <c r="F58" s="1"/>
      <c r="G58" s="66"/>
      <c r="H58" s="67">
        <f>SUM(H8:H57)</f>
        <v>190</v>
      </c>
    </row>
    <row r="60" spans="2:10" ht="14.25">
      <c r="B60" s="7"/>
      <c r="G60" s="1"/>
      <c r="H60"/>
      <c r="I60"/>
      <c r="J60"/>
    </row>
    <row r="61" spans="1:10" ht="15" customHeight="1">
      <c r="A61" s="419" t="s">
        <v>12</v>
      </c>
      <c r="B61" s="419"/>
      <c r="C61" s="419"/>
      <c r="D61" s="419"/>
      <c r="E61" s="419"/>
      <c r="F61" s="419"/>
      <c r="G61" s="419"/>
      <c r="H61" s="419"/>
      <c r="I61"/>
      <c r="J61"/>
    </row>
  </sheetData>
  <sheetProtection/>
  <mergeCells count="3">
    <mergeCell ref="A2:H2"/>
    <mergeCell ref="A4:H4"/>
    <mergeCell ref="A61:H61"/>
  </mergeCells>
  <hyperlinks>
    <hyperlink ref="E8" r:id="rId1" display="https://www.lapedatu.com/"/>
    <hyperlink ref="E9" r:id="rId2" display="http://www.editura.ubbcluj.ro/bd/ebooks/pdf/3015.pdf"/>
    <hyperlink ref="E10" r:id="rId3" display="https://www.arhiepiscopiaaradului.ro/2021/10/colocviul-national-de-teologie-dogmatica-arad-10-12-octombrie-2021/"/>
    <hyperlink ref="E11" r:id="rId4" display="http://ot.ubbcluj.ro/events/evenimentul-cultural-pastoratie-si-duhovnicie-diaspora-romaneasca-cluj-napoca-2021"/>
    <hyperlink ref="E12" r:id="rId5" display="www.sibiuconf.ro"/>
    <hyperlink ref="E13" r:id="rId6" display="https://fift.ugal.ro/index.php/ro/cercetare/evenimente-stiintifice/international-conference-history-spirituality-culture-dialogue-and-interactivity-7th-edition"/>
    <hyperlink ref="E14" r:id="rId7" display="https://mitropolia-banatului.ro/33554432/wp-content/uploads/2021/11/PROGRAM-SIMPOZION.pdf"/>
    <hyperlink ref="E15" r:id="rId8" display="https://www.theol.unibe.ch/unibe/portal/fak_theologie/content/e17260/e17261/e687613/e1160024/2021_2022_rev_16_ger.pdf"/>
    <hyperlink ref="E16" r:id="rId9" display="https://www.pro-oriente.at/"/>
  </hyperlinks>
  <printOptions/>
  <pageMargins left="0.511811023622047" right="0.31496062992126" top="0" bottom="0" header="0" footer="0"/>
  <pageSetup horizontalDpi="200" verticalDpi="200" orientation="landscape" paperSize="9"/>
</worksheet>
</file>

<file path=xl/worksheets/sheet3.xml><?xml version="1.0" encoding="utf-8"?>
<worksheet xmlns="http://schemas.openxmlformats.org/spreadsheetml/2006/main" xmlns:r="http://schemas.openxmlformats.org/officeDocument/2006/relationships">
  <dimension ref="A2:T63"/>
  <sheetViews>
    <sheetView zoomScalePageLayoutView="0" workbookViewId="0" topLeftCell="A1">
      <selection activeCell="B13" sqref="B13"/>
    </sheetView>
  </sheetViews>
  <sheetFormatPr defaultColWidth="8.8515625" defaultRowHeight="15"/>
  <cols>
    <col min="1" max="1" width="14.421875" style="2" customWidth="1"/>
    <col min="2" max="2" width="16.00390625" style="7" customWidth="1"/>
    <col min="3" max="3" width="10.421875" style="7" customWidth="1"/>
    <col min="4" max="4" width="12.7109375" style="7" customWidth="1"/>
    <col min="5" max="5" width="5.7109375" style="7" bestFit="1" customWidth="1"/>
    <col min="6" max="6" width="5.8515625" style="7" bestFit="1" customWidth="1"/>
    <col min="7" max="7" width="7.140625" style="1" customWidth="1"/>
    <col min="8" max="8" width="9.140625" style="1" customWidth="1"/>
    <col min="9" max="11" width="10.140625" style="1" customWidth="1"/>
    <col min="12" max="13" width="8.00390625" style="1" customWidth="1"/>
    <col min="14" max="14" width="10.421875" style="1" customWidth="1"/>
    <col min="15" max="15" width="8.7109375" style="1" customWidth="1"/>
    <col min="16" max="16" width="9.140625" style="1" customWidth="1"/>
    <col min="17" max="17" width="21.00390625" style="1" customWidth="1"/>
    <col min="18" max="20" width="9.140625" style="1" customWidth="1"/>
  </cols>
  <sheetData>
    <row r="2" spans="1:20" s="4" customFormat="1" ht="15">
      <c r="A2" s="371" t="s">
        <v>154</v>
      </c>
      <c r="B2" s="372"/>
      <c r="C2" s="372"/>
      <c r="D2" s="372"/>
      <c r="E2" s="372"/>
      <c r="F2" s="372"/>
      <c r="G2" s="372"/>
      <c r="H2" s="372"/>
      <c r="I2" s="372"/>
      <c r="J2" s="372"/>
      <c r="K2" s="372"/>
      <c r="L2" s="372"/>
      <c r="M2" s="372"/>
      <c r="N2" s="372"/>
      <c r="O2" s="372"/>
      <c r="P2" s="373"/>
      <c r="Q2" s="3"/>
      <c r="R2" s="3"/>
      <c r="S2" s="3"/>
      <c r="T2" s="3"/>
    </row>
    <row r="3" spans="8:20" s="4" customFormat="1" ht="14.25">
      <c r="H3" s="3"/>
      <c r="Q3" s="3"/>
      <c r="R3" s="3"/>
      <c r="S3" s="3"/>
      <c r="T3" s="3"/>
    </row>
    <row r="4" spans="1:20" s="4" customFormat="1" ht="44.25" customHeight="1">
      <c r="A4" s="374" t="s">
        <v>206</v>
      </c>
      <c r="B4" s="374"/>
      <c r="C4" s="374"/>
      <c r="D4" s="374"/>
      <c r="E4" s="374"/>
      <c r="F4" s="374"/>
      <c r="G4" s="374"/>
      <c r="H4" s="374"/>
      <c r="I4" s="374"/>
      <c r="J4" s="374"/>
      <c r="K4" s="374"/>
      <c r="L4" s="374"/>
      <c r="M4" s="374"/>
      <c r="N4" s="374"/>
      <c r="O4" s="374"/>
      <c r="P4" s="374"/>
      <c r="Q4" s="3"/>
      <c r="R4" s="3"/>
      <c r="S4" s="3"/>
      <c r="T4" s="3"/>
    </row>
    <row r="5" spans="1:20" s="4" customFormat="1" ht="15" customHeight="1">
      <c r="A5" s="374" t="s">
        <v>26</v>
      </c>
      <c r="B5" s="374"/>
      <c r="C5" s="374"/>
      <c r="D5" s="374"/>
      <c r="E5" s="374"/>
      <c r="F5" s="374"/>
      <c r="G5" s="374"/>
      <c r="H5" s="374"/>
      <c r="I5" s="374"/>
      <c r="J5" s="374"/>
      <c r="K5" s="374"/>
      <c r="L5" s="374"/>
      <c r="M5" s="374"/>
      <c r="N5" s="374"/>
      <c r="O5" s="374"/>
      <c r="P5" s="374"/>
      <c r="Q5" s="3"/>
      <c r="R5" s="3"/>
      <c r="S5" s="3"/>
      <c r="T5" s="3"/>
    </row>
    <row r="6" spans="1:20" s="4" customFormat="1" ht="27.75" customHeight="1">
      <c r="A6" s="376" t="s">
        <v>59</v>
      </c>
      <c r="B6" s="379"/>
      <c r="C6" s="379"/>
      <c r="D6" s="379"/>
      <c r="E6" s="379"/>
      <c r="F6" s="379"/>
      <c r="G6" s="379"/>
      <c r="H6" s="379"/>
      <c r="I6" s="379"/>
      <c r="J6" s="379"/>
      <c r="K6" s="379"/>
      <c r="L6" s="379"/>
      <c r="M6" s="379"/>
      <c r="N6" s="379"/>
      <c r="O6" s="379"/>
      <c r="P6" s="380"/>
      <c r="Q6" s="3"/>
      <c r="R6" s="3"/>
      <c r="S6" s="3"/>
      <c r="T6" s="3"/>
    </row>
    <row r="7" spans="1:20" s="4" customFormat="1" ht="15" customHeight="1">
      <c r="A7" s="376" t="s">
        <v>53</v>
      </c>
      <c r="B7" s="377"/>
      <c r="C7" s="377"/>
      <c r="D7" s="377"/>
      <c r="E7" s="377"/>
      <c r="F7" s="377"/>
      <c r="G7" s="377"/>
      <c r="H7" s="377"/>
      <c r="I7" s="377"/>
      <c r="J7" s="377"/>
      <c r="K7" s="377"/>
      <c r="L7" s="377"/>
      <c r="M7" s="377"/>
      <c r="N7" s="377"/>
      <c r="O7" s="377"/>
      <c r="P7" s="378"/>
      <c r="Q7" s="3"/>
      <c r="R7" s="3"/>
      <c r="S7" s="3"/>
      <c r="T7" s="3"/>
    </row>
    <row r="8" spans="1:20" s="4" customFormat="1" ht="57.75" customHeight="1">
      <c r="A8" s="375" t="s">
        <v>202</v>
      </c>
      <c r="B8" s="375"/>
      <c r="C8" s="375"/>
      <c r="D8" s="375"/>
      <c r="E8" s="375"/>
      <c r="F8" s="375"/>
      <c r="G8" s="375"/>
      <c r="H8" s="375"/>
      <c r="I8" s="375"/>
      <c r="J8" s="375"/>
      <c r="K8" s="375"/>
      <c r="L8" s="375"/>
      <c r="M8" s="375"/>
      <c r="N8" s="375"/>
      <c r="O8" s="375"/>
      <c r="P8" s="375"/>
      <c r="Q8" s="3"/>
      <c r="R8" s="3"/>
      <c r="S8" s="3"/>
      <c r="T8" s="3"/>
    </row>
    <row r="9" spans="1:20" s="4" customFormat="1" ht="14.25">
      <c r="A9" s="5"/>
      <c r="B9" s="6"/>
      <c r="C9" s="6"/>
      <c r="D9" s="6"/>
      <c r="E9" s="6"/>
      <c r="F9" s="6"/>
      <c r="G9" s="5"/>
      <c r="I9" s="5"/>
      <c r="J9" s="5"/>
      <c r="K9" s="5"/>
      <c r="L9" s="5"/>
      <c r="M9" s="5"/>
      <c r="N9" s="5"/>
      <c r="O9" s="5"/>
      <c r="P9" s="5"/>
      <c r="Q9" s="3"/>
      <c r="R9" s="3"/>
      <c r="S9" s="3"/>
      <c r="T9" s="3"/>
    </row>
    <row r="10" spans="1:20" s="26" customFormat="1" ht="82.5">
      <c r="A10" s="47" t="s">
        <v>0</v>
      </c>
      <c r="B10" s="47" t="s">
        <v>51</v>
      </c>
      <c r="C10" s="47" t="s">
        <v>58</v>
      </c>
      <c r="D10" s="56" t="s">
        <v>5</v>
      </c>
      <c r="E10" s="56" t="s">
        <v>56</v>
      </c>
      <c r="F10" s="56" t="s">
        <v>57</v>
      </c>
      <c r="G10" s="47" t="s">
        <v>200</v>
      </c>
      <c r="H10" s="56" t="s">
        <v>14</v>
      </c>
      <c r="I10" s="56" t="s">
        <v>11</v>
      </c>
      <c r="J10" s="56" t="s">
        <v>198</v>
      </c>
      <c r="K10" s="56" t="s">
        <v>15</v>
      </c>
      <c r="L10" s="56" t="s">
        <v>16</v>
      </c>
      <c r="M10" s="56" t="s">
        <v>151</v>
      </c>
      <c r="N10" s="56" t="s">
        <v>201</v>
      </c>
      <c r="O10" s="47" t="s">
        <v>52</v>
      </c>
      <c r="P10" s="47" t="s">
        <v>7</v>
      </c>
      <c r="Q10" s="116" t="s">
        <v>190</v>
      </c>
      <c r="R10" s="25"/>
      <c r="S10" s="25"/>
      <c r="T10" s="25"/>
    </row>
    <row r="11" spans="1:17" ht="14.25">
      <c r="A11" s="117"/>
      <c r="B11" s="117"/>
      <c r="C11" s="118"/>
      <c r="D11" s="117"/>
      <c r="E11" s="119"/>
      <c r="F11" s="120"/>
      <c r="G11" s="118"/>
      <c r="H11" s="121"/>
      <c r="I11" s="122"/>
      <c r="J11" s="122"/>
      <c r="K11" s="123"/>
      <c r="L11" s="124"/>
      <c r="M11" s="124"/>
      <c r="N11" s="124"/>
      <c r="O11" s="125"/>
      <c r="P11" s="126"/>
      <c r="Q11" s="126"/>
    </row>
    <row r="12" spans="1:17" ht="14.25">
      <c r="A12" s="117"/>
      <c r="B12" s="117"/>
      <c r="C12" s="118"/>
      <c r="D12" s="117"/>
      <c r="E12" s="119"/>
      <c r="F12" s="120"/>
      <c r="G12" s="118"/>
      <c r="H12" s="121"/>
      <c r="I12" s="122"/>
      <c r="J12" s="122"/>
      <c r="K12" s="123"/>
      <c r="L12" s="124"/>
      <c r="M12" s="124"/>
      <c r="N12" s="124"/>
      <c r="O12" s="125"/>
      <c r="P12" s="126"/>
      <c r="Q12" s="126"/>
    </row>
    <row r="13" spans="1:17" ht="14.25">
      <c r="A13" s="117"/>
      <c r="B13" s="117"/>
      <c r="C13" s="118"/>
      <c r="D13" s="117"/>
      <c r="E13" s="119"/>
      <c r="F13" s="120"/>
      <c r="G13" s="118"/>
      <c r="H13" s="121"/>
      <c r="I13" s="122"/>
      <c r="J13" s="122"/>
      <c r="K13" s="123"/>
      <c r="L13" s="124"/>
      <c r="M13" s="124"/>
      <c r="N13" s="124"/>
      <c r="O13" s="125"/>
      <c r="P13" s="126"/>
      <c r="Q13" s="126"/>
    </row>
    <row r="14" spans="1:17" ht="14.25">
      <c r="A14" s="117"/>
      <c r="B14" s="117"/>
      <c r="C14" s="118"/>
      <c r="D14" s="117"/>
      <c r="E14" s="119"/>
      <c r="F14" s="120"/>
      <c r="G14" s="118"/>
      <c r="H14" s="121"/>
      <c r="I14" s="122"/>
      <c r="J14" s="122"/>
      <c r="K14" s="123"/>
      <c r="L14" s="124"/>
      <c r="M14" s="124"/>
      <c r="N14" s="124"/>
      <c r="O14" s="125"/>
      <c r="P14" s="126"/>
      <c r="Q14" s="126"/>
    </row>
    <row r="15" spans="1:17" ht="14.25">
      <c r="A15" s="117"/>
      <c r="B15" s="117"/>
      <c r="C15" s="118"/>
      <c r="D15" s="117"/>
      <c r="E15" s="119"/>
      <c r="F15" s="120"/>
      <c r="G15" s="118"/>
      <c r="H15" s="121"/>
      <c r="I15" s="122"/>
      <c r="J15" s="122"/>
      <c r="K15" s="123"/>
      <c r="L15" s="124"/>
      <c r="M15" s="124"/>
      <c r="N15" s="124"/>
      <c r="O15" s="125"/>
      <c r="P15" s="126"/>
      <c r="Q15" s="126"/>
    </row>
    <row r="16" spans="1:17" ht="14.25">
      <c r="A16" s="117"/>
      <c r="B16" s="117"/>
      <c r="C16" s="118"/>
      <c r="D16" s="117"/>
      <c r="E16" s="119"/>
      <c r="F16" s="120"/>
      <c r="G16" s="118"/>
      <c r="H16" s="121"/>
      <c r="I16" s="122"/>
      <c r="J16" s="122"/>
      <c r="K16" s="123"/>
      <c r="L16" s="124"/>
      <c r="M16" s="124"/>
      <c r="N16" s="124"/>
      <c r="O16" s="125"/>
      <c r="P16" s="126"/>
      <c r="Q16" s="126"/>
    </row>
    <row r="17" spans="1:17" ht="14.25">
      <c r="A17" s="117"/>
      <c r="B17" s="117"/>
      <c r="C17" s="118"/>
      <c r="D17" s="117"/>
      <c r="E17" s="119"/>
      <c r="F17" s="120"/>
      <c r="G17" s="118"/>
      <c r="H17" s="121"/>
      <c r="I17" s="122"/>
      <c r="J17" s="122"/>
      <c r="K17" s="123"/>
      <c r="L17" s="124"/>
      <c r="M17" s="124"/>
      <c r="N17" s="124"/>
      <c r="O17" s="125"/>
      <c r="P17" s="126"/>
      <c r="Q17" s="126"/>
    </row>
    <row r="18" spans="1:17" ht="14.25">
      <c r="A18" s="117"/>
      <c r="B18" s="117"/>
      <c r="C18" s="118"/>
      <c r="D18" s="117"/>
      <c r="E18" s="119"/>
      <c r="F18" s="120"/>
      <c r="G18" s="118"/>
      <c r="H18" s="121"/>
      <c r="I18" s="122"/>
      <c r="J18" s="122"/>
      <c r="K18" s="123"/>
      <c r="L18" s="124"/>
      <c r="M18" s="124"/>
      <c r="N18" s="124"/>
      <c r="O18" s="125"/>
      <c r="P18" s="126"/>
      <c r="Q18" s="126"/>
    </row>
    <row r="19" spans="1:17" ht="14.25">
      <c r="A19" s="117"/>
      <c r="B19" s="117"/>
      <c r="C19" s="118"/>
      <c r="D19" s="117"/>
      <c r="E19" s="119"/>
      <c r="F19" s="120"/>
      <c r="G19" s="118"/>
      <c r="H19" s="121"/>
      <c r="I19" s="122"/>
      <c r="J19" s="122"/>
      <c r="K19" s="123"/>
      <c r="L19" s="124"/>
      <c r="M19" s="124"/>
      <c r="N19" s="124"/>
      <c r="O19" s="125"/>
      <c r="P19" s="126"/>
      <c r="Q19" s="126"/>
    </row>
    <row r="20" spans="1:17" ht="14.25">
      <c r="A20" s="117"/>
      <c r="B20" s="117"/>
      <c r="C20" s="118"/>
      <c r="D20" s="117"/>
      <c r="E20" s="119"/>
      <c r="F20" s="120"/>
      <c r="G20" s="118"/>
      <c r="H20" s="121"/>
      <c r="I20" s="122"/>
      <c r="J20" s="122"/>
      <c r="K20" s="123"/>
      <c r="L20" s="124"/>
      <c r="M20" s="124"/>
      <c r="N20" s="124"/>
      <c r="O20" s="125"/>
      <c r="P20" s="126"/>
      <c r="Q20" s="126"/>
    </row>
    <row r="21" spans="1:17" ht="14.25">
      <c r="A21" s="117"/>
      <c r="B21" s="117"/>
      <c r="C21" s="118"/>
      <c r="D21" s="117"/>
      <c r="E21" s="119"/>
      <c r="F21" s="120"/>
      <c r="G21" s="118"/>
      <c r="H21" s="121"/>
      <c r="I21" s="122"/>
      <c r="J21" s="122"/>
      <c r="K21" s="123"/>
      <c r="L21" s="124"/>
      <c r="M21" s="124"/>
      <c r="N21" s="124"/>
      <c r="O21" s="125"/>
      <c r="P21" s="126"/>
      <c r="Q21" s="126"/>
    </row>
    <row r="22" spans="1:17" ht="14.25">
      <c r="A22" s="117"/>
      <c r="B22" s="117"/>
      <c r="C22" s="118"/>
      <c r="D22" s="117"/>
      <c r="E22" s="119"/>
      <c r="F22" s="120"/>
      <c r="G22" s="118"/>
      <c r="H22" s="121"/>
      <c r="I22" s="122"/>
      <c r="J22" s="122"/>
      <c r="K22" s="123"/>
      <c r="L22" s="124"/>
      <c r="M22" s="124"/>
      <c r="N22" s="124"/>
      <c r="O22" s="125"/>
      <c r="P22" s="126"/>
      <c r="Q22" s="126"/>
    </row>
    <row r="23" spans="1:17" ht="14.25">
      <c r="A23" s="117"/>
      <c r="B23" s="117"/>
      <c r="C23" s="118"/>
      <c r="D23" s="117"/>
      <c r="E23" s="119"/>
      <c r="F23" s="120"/>
      <c r="G23" s="118"/>
      <c r="H23" s="121"/>
      <c r="I23" s="122"/>
      <c r="J23" s="122"/>
      <c r="K23" s="123"/>
      <c r="L23" s="124"/>
      <c r="M23" s="124"/>
      <c r="N23" s="124"/>
      <c r="O23" s="125"/>
      <c r="P23" s="126"/>
      <c r="Q23" s="126"/>
    </row>
    <row r="24" spans="1:17" ht="14.25">
      <c r="A24" s="117"/>
      <c r="B24" s="117"/>
      <c r="C24" s="118"/>
      <c r="D24" s="117"/>
      <c r="E24" s="119"/>
      <c r="F24" s="120"/>
      <c r="G24" s="118"/>
      <c r="H24" s="121"/>
      <c r="I24" s="122"/>
      <c r="J24" s="122"/>
      <c r="K24" s="123"/>
      <c r="L24" s="124"/>
      <c r="M24" s="124"/>
      <c r="N24" s="124"/>
      <c r="O24" s="125"/>
      <c r="P24" s="126"/>
      <c r="Q24" s="126"/>
    </row>
    <row r="25" spans="1:17" ht="14.25">
      <c r="A25" s="117"/>
      <c r="B25" s="117"/>
      <c r="C25" s="118"/>
      <c r="D25" s="117"/>
      <c r="E25" s="119"/>
      <c r="F25" s="120"/>
      <c r="G25" s="118"/>
      <c r="H25" s="121"/>
      <c r="I25" s="122"/>
      <c r="J25" s="122"/>
      <c r="K25" s="123"/>
      <c r="L25" s="124"/>
      <c r="M25" s="124"/>
      <c r="N25" s="124"/>
      <c r="O25" s="125"/>
      <c r="P25" s="126"/>
      <c r="Q25" s="126"/>
    </row>
    <row r="26" spans="1:17" ht="14.25">
      <c r="A26" s="117"/>
      <c r="B26" s="117"/>
      <c r="C26" s="118"/>
      <c r="D26" s="117"/>
      <c r="E26" s="119"/>
      <c r="F26" s="120"/>
      <c r="G26" s="118"/>
      <c r="H26" s="121"/>
      <c r="I26" s="122"/>
      <c r="J26" s="122"/>
      <c r="K26" s="123"/>
      <c r="L26" s="124"/>
      <c r="M26" s="124"/>
      <c r="N26" s="124"/>
      <c r="O26" s="125"/>
      <c r="P26" s="126"/>
      <c r="Q26" s="126"/>
    </row>
    <row r="27" spans="1:17" ht="14.25">
      <c r="A27" s="117"/>
      <c r="B27" s="117"/>
      <c r="C27" s="118"/>
      <c r="D27" s="117"/>
      <c r="E27" s="119"/>
      <c r="F27" s="120"/>
      <c r="G27" s="118"/>
      <c r="H27" s="121"/>
      <c r="I27" s="122"/>
      <c r="J27" s="122"/>
      <c r="K27" s="123"/>
      <c r="L27" s="124"/>
      <c r="M27" s="124"/>
      <c r="N27" s="124"/>
      <c r="O27" s="125"/>
      <c r="P27" s="126"/>
      <c r="Q27" s="126"/>
    </row>
    <row r="28" spans="1:17" ht="14.25">
      <c r="A28" s="117"/>
      <c r="B28" s="117"/>
      <c r="C28" s="118"/>
      <c r="D28" s="117"/>
      <c r="E28" s="119"/>
      <c r="F28" s="120"/>
      <c r="G28" s="118"/>
      <c r="H28" s="121"/>
      <c r="I28" s="122"/>
      <c r="J28" s="122"/>
      <c r="K28" s="123"/>
      <c r="L28" s="124"/>
      <c r="M28" s="124"/>
      <c r="N28" s="124"/>
      <c r="O28" s="125"/>
      <c r="P28" s="126"/>
      <c r="Q28" s="126"/>
    </row>
    <row r="29" spans="1:17" ht="14.25">
      <c r="A29" s="117"/>
      <c r="B29" s="117"/>
      <c r="C29" s="118"/>
      <c r="D29" s="117"/>
      <c r="E29" s="119"/>
      <c r="F29" s="120"/>
      <c r="G29" s="118"/>
      <c r="H29" s="121"/>
      <c r="I29" s="122"/>
      <c r="J29" s="122"/>
      <c r="K29" s="123"/>
      <c r="L29" s="124"/>
      <c r="M29" s="124"/>
      <c r="N29" s="124"/>
      <c r="O29" s="125"/>
      <c r="P29" s="126"/>
      <c r="Q29" s="126"/>
    </row>
    <row r="30" spans="1:17" ht="14.25">
      <c r="A30" s="117"/>
      <c r="B30" s="117"/>
      <c r="C30" s="118"/>
      <c r="D30" s="117"/>
      <c r="E30" s="119"/>
      <c r="F30" s="120"/>
      <c r="G30" s="118"/>
      <c r="H30" s="121"/>
      <c r="I30" s="122"/>
      <c r="J30" s="122"/>
      <c r="K30" s="123"/>
      <c r="L30" s="124"/>
      <c r="M30" s="124"/>
      <c r="N30" s="124"/>
      <c r="O30" s="125"/>
      <c r="P30" s="126"/>
      <c r="Q30" s="126"/>
    </row>
    <row r="31" spans="1:17" ht="14.25">
      <c r="A31" s="117"/>
      <c r="B31" s="117"/>
      <c r="C31" s="118"/>
      <c r="D31" s="117"/>
      <c r="E31" s="119"/>
      <c r="F31" s="120"/>
      <c r="G31" s="118"/>
      <c r="H31" s="121"/>
      <c r="I31" s="122"/>
      <c r="J31" s="122"/>
      <c r="K31" s="123"/>
      <c r="L31" s="124"/>
      <c r="M31" s="124"/>
      <c r="N31" s="124"/>
      <c r="O31" s="125"/>
      <c r="P31" s="126"/>
      <c r="Q31" s="126"/>
    </row>
    <row r="32" spans="1:17" ht="14.25">
      <c r="A32" s="117"/>
      <c r="B32" s="117"/>
      <c r="C32" s="118"/>
      <c r="D32" s="117"/>
      <c r="E32" s="119"/>
      <c r="F32" s="120"/>
      <c r="G32" s="118"/>
      <c r="H32" s="121"/>
      <c r="I32" s="122"/>
      <c r="J32" s="122"/>
      <c r="K32" s="123"/>
      <c r="L32" s="124"/>
      <c r="M32" s="124"/>
      <c r="N32" s="124"/>
      <c r="O32" s="125"/>
      <c r="P32" s="126"/>
      <c r="Q32" s="126"/>
    </row>
    <row r="33" spans="1:17" ht="14.25">
      <c r="A33" s="117"/>
      <c r="B33" s="117"/>
      <c r="C33" s="118"/>
      <c r="D33" s="117"/>
      <c r="E33" s="119"/>
      <c r="F33" s="120"/>
      <c r="G33" s="118"/>
      <c r="H33" s="121"/>
      <c r="I33" s="122"/>
      <c r="J33" s="122"/>
      <c r="K33" s="123"/>
      <c r="L33" s="124"/>
      <c r="M33" s="124"/>
      <c r="N33" s="124"/>
      <c r="O33" s="125"/>
      <c r="P33" s="126"/>
      <c r="Q33" s="126"/>
    </row>
    <row r="34" spans="1:17" ht="14.25">
      <c r="A34" s="117"/>
      <c r="B34" s="117"/>
      <c r="C34" s="118"/>
      <c r="D34" s="117"/>
      <c r="E34" s="119"/>
      <c r="F34" s="120"/>
      <c r="G34" s="118"/>
      <c r="H34" s="121"/>
      <c r="I34" s="122"/>
      <c r="J34" s="122"/>
      <c r="K34" s="123"/>
      <c r="L34" s="124"/>
      <c r="M34" s="124"/>
      <c r="N34" s="124"/>
      <c r="O34" s="125"/>
      <c r="P34" s="126"/>
      <c r="Q34" s="126"/>
    </row>
    <row r="35" spans="1:17" ht="14.25">
      <c r="A35" s="117"/>
      <c r="B35" s="117"/>
      <c r="C35" s="118"/>
      <c r="D35" s="117"/>
      <c r="E35" s="119"/>
      <c r="F35" s="120"/>
      <c r="G35" s="118"/>
      <c r="H35" s="121"/>
      <c r="I35" s="122"/>
      <c r="J35" s="122"/>
      <c r="K35" s="123"/>
      <c r="L35" s="124"/>
      <c r="M35" s="124"/>
      <c r="N35" s="124"/>
      <c r="O35" s="125"/>
      <c r="P35" s="126"/>
      <c r="Q35" s="126"/>
    </row>
    <row r="36" spans="1:17" ht="14.25">
      <c r="A36" s="117"/>
      <c r="B36" s="117"/>
      <c r="C36" s="118"/>
      <c r="D36" s="117"/>
      <c r="E36" s="119"/>
      <c r="F36" s="120"/>
      <c r="G36" s="118"/>
      <c r="H36" s="121"/>
      <c r="I36" s="122"/>
      <c r="J36" s="122"/>
      <c r="K36" s="123"/>
      <c r="L36" s="124"/>
      <c r="M36" s="124"/>
      <c r="N36" s="124"/>
      <c r="O36" s="125"/>
      <c r="P36" s="126"/>
      <c r="Q36" s="126"/>
    </row>
    <row r="37" spans="1:17" ht="14.25">
      <c r="A37" s="117"/>
      <c r="B37" s="117"/>
      <c r="C37" s="118"/>
      <c r="D37" s="117"/>
      <c r="E37" s="119"/>
      <c r="F37" s="120"/>
      <c r="G37" s="118"/>
      <c r="H37" s="121"/>
      <c r="I37" s="122"/>
      <c r="J37" s="122"/>
      <c r="K37" s="123"/>
      <c r="L37" s="124"/>
      <c r="M37" s="124"/>
      <c r="N37" s="124"/>
      <c r="O37" s="125"/>
      <c r="P37" s="126"/>
      <c r="Q37" s="126"/>
    </row>
    <row r="38" spans="1:17" ht="14.25">
      <c r="A38" s="117"/>
      <c r="B38" s="117"/>
      <c r="C38" s="118"/>
      <c r="D38" s="117"/>
      <c r="E38" s="119"/>
      <c r="F38" s="120"/>
      <c r="G38" s="118"/>
      <c r="H38" s="121"/>
      <c r="I38" s="122"/>
      <c r="J38" s="122"/>
      <c r="K38" s="123"/>
      <c r="L38" s="124"/>
      <c r="M38" s="124"/>
      <c r="N38" s="124"/>
      <c r="O38" s="125"/>
      <c r="P38" s="126"/>
      <c r="Q38" s="126"/>
    </row>
    <row r="39" spans="1:17" ht="14.25">
      <c r="A39" s="117"/>
      <c r="B39" s="117"/>
      <c r="C39" s="118"/>
      <c r="D39" s="117"/>
      <c r="E39" s="119"/>
      <c r="F39" s="120"/>
      <c r="G39" s="118"/>
      <c r="H39" s="121"/>
      <c r="I39" s="122"/>
      <c r="J39" s="122"/>
      <c r="K39" s="123"/>
      <c r="L39" s="124"/>
      <c r="M39" s="124"/>
      <c r="N39" s="124"/>
      <c r="O39" s="125"/>
      <c r="P39" s="126"/>
      <c r="Q39" s="126"/>
    </row>
    <row r="40" spans="1:17" ht="14.25">
      <c r="A40" s="117"/>
      <c r="B40" s="117"/>
      <c r="C40" s="118"/>
      <c r="D40" s="117"/>
      <c r="E40" s="119"/>
      <c r="F40" s="120"/>
      <c r="G40" s="118"/>
      <c r="H40" s="121"/>
      <c r="I40" s="122"/>
      <c r="J40" s="122"/>
      <c r="K40" s="123"/>
      <c r="L40" s="124"/>
      <c r="M40" s="124"/>
      <c r="N40" s="124"/>
      <c r="O40" s="125"/>
      <c r="P40" s="126"/>
      <c r="Q40" s="126"/>
    </row>
    <row r="41" spans="1:17" ht="14.25">
      <c r="A41" s="117"/>
      <c r="B41" s="117"/>
      <c r="C41" s="118"/>
      <c r="D41" s="117"/>
      <c r="E41" s="119"/>
      <c r="F41" s="120"/>
      <c r="G41" s="118"/>
      <c r="H41" s="121"/>
      <c r="I41" s="122"/>
      <c r="J41" s="122"/>
      <c r="K41" s="123"/>
      <c r="L41" s="124"/>
      <c r="M41" s="124"/>
      <c r="N41" s="124"/>
      <c r="O41" s="125"/>
      <c r="P41" s="126"/>
      <c r="Q41" s="126"/>
    </row>
    <row r="42" spans="1:17" ht="14.25">
      <c r="A42" s="117"/>
      <c r="B42" s="117"/>
      <c r="C42" s="118"/>
      <c r="D42" s="117"/>
      <c r="E42" s="119"/>
      <c r="F42" s="120"/>
      <c r="G42" s="118"/>
      <c r="H42" s="121"/>
      <c r="I42" s="122"/>
      <c r="J42" s="122"/>
      <c r="K42" s="123"/>
      <c r="L42" s="124"/>
      <c r="M42" s="124"/>
      <c r="N42" s="124"/>
      <c r="O42" s="125"/>
      <c r="P42" s="126"/>
      <c r="Q42" s="126"/>
    </row>
    <row r="43" spans="1:17" ht="14.25">
      <c r="A43" s="117"/>
      <c r="B43" s="117"/>
      <c r="C43" s="118"/>
      <c r="D43" s="117"/>
      <c r="E43" s="119"/>
      <c r="F43" s="120"/>
      <c r="G43" s="118"/>
      <c r="H43" s="121"/>
      <c r="I43" s="122"/>
      <c r="J43" s="122"/>
      <c r="K43" s="123"/>
      <c r="L43" s="124"/>
      <c r="M43" s="124"/>
      <c r="N43" s="124"/>
      <c r="O43" s="125"/>
      <c r="P43" s="126"/>
      <c r="Q43" s="126"/>
    </row>
    <row r="44" spans="1:17" ht="14.25">
      <c r="A44" s="117"/>
      <c r="B44" s="117"/>
      <c r="C44" s="118"/>
      <c r="D44" s="117"/>
      <c r="E44" s="119"/>
      <c r="F44" s="120"/>
      <c r="G44" s="118"/>
      <c r="H44" s="121"/>
      <c r="I44" s="122"/>
      <c r="J44" s="122"/>
      <c r="K44" s="123"/>
      <c r="L44" s="124"/>
      <c r="M44" s="124"/>
      <c r="N44" s="124"/>
      <c r="O44" s="125"/>
      <c r="P44" s="126"/>
      <c r="Q44" s="126"/>
    </row>
    <row r="45" spans="1:17" ht="14.25">
      <c r="A45" s="117"/>
      <c r="B45" s="117"/>
      <c r="C45" s="118"/>
      <c r="D45" s="117"/>
      <c r="E45" s="119"/>
      <c r="F45" s="120"/>
      <c r="G45" s="118"/>
      <c r="H45" s="121"/>
      <c r="I45" s="122"/>
      <c r="J45" s="122"/>
      <c r="K45" s="123"/>
      <c r="L45" s="124"/>
      <c r="M45" s="124"/>
      <c r="N45" s="124"/>
      <c r="O45" s="125"/>
      <c r="P45" s="126"/>
      <c r="Q45" s="126"/>
    </row>
    <row r="46" spans="1:17" ht="14.25">
      <c r="A46" s="117"/>
      <c r="B46" s="117"/>
      <c r="C46" s="118"/>
      <c r="D46" s="117"/>
      <c r="E46" s="119"/>
      <c r="F46" s="120"/>
      <c r="G46" s="118"/>
      <c r="H46" s="121"/>
      <c r="I46" s="122"/>
      <c r="J46" s="122"/>
      <c r="K46" s="123"/>
      <c r="L46" s="124"/>
      <c r="M46" s="124"/>
      <c r="N46" s="124"/>
      <c r="O46" s="125"/>
      <c r="P46" s="126"/>
      <c r="Q46" s="126"/>
    </row>
    <row r="47" spans="1:17" ht="14.25">
      <c r="A47" s="117"/>
      <c r="B47" s="117"/>
      <c r="C47" s="118"/>
      <c r="D47" s="117"/>
      <c r="E47" s="119"/>
      <c r="F47" s="120"/>
      <c r="G47" s="118"/>
      <c r="H47" s="121"/>
      <c r="I47" s="122"/>
      <c r="J47" s="122"/>
      <c r="K47" s="123"/>
      <c r="L47" s="124"/>
      <c r="M47" s="124"/>
      <c r="N47" s="124"/>
      <c r="O47" s="125"/>
      <c r="P47" s="126"/>
      <c r="Q47" s="126"/>
    </row>
    <row r="48" spans="1:17" ht="14.25">
      <c r="A48" s="117"/>
      <c r="B48" s="117"/>
      <c r="C48" s="118"/>
      <c r="D48" s="117"/>
      <c r="E48" s="119"/>
      <c r="F48" s="120"/>
      <c r="G48" s="118"/>
      <c r="H48" s="121"/>
      <c r="I48" s="122"/>
      <c r="J48" s="122"/>
      <c r="K48" s="123"/>
      <c r="L48" s="124"/>
      <c r="M48" s="124"/>
      <c r="N48" s="124"/>
      <c r="O48" s="125"/>
      <c r="P48" s="126"/>
      <c r="Q48" s="126"/>
    </row>
    <row r="49" spans="1:17" ht="14.25">
      <c r="A49" s="117"/>
      <c r="B49" s="117"/>
      <c r="C49" s="118"/>
      <c r="D49" s="117"/>
      <c r="E49" s="119"/>
      <c r="F49" s="120"/>
      <c r="G49" s="118"/>
      <c r="H49" s="121"/>
      <c r="I49" s="122"/>
      <c r="J49" s="122"/>
      <c r="K49" s="123"/>
      <c r="L49" s="124"/>
      <c r="M49" s="124"/>
      <c r="N49" s="124"/>
      <c r="O49" s="125"/>
      <c r="P49" s="126"/>
      <c r="Q49" s="126"/>
    </row>
    <row r="50" spans="1:17" ht="14.25">
      <c r="A50" s="117"/>
      <c r="B50" s="117"/>
      <c r="C50" s="118"/>
      <c r="D50" s="117"/>
      <c r="E50" s="119"/>
      <c r="F50" s="120"/>
      <c r="G50" s="118"/>
      <c r="H50" s="121"/>
      <c r="I50" s="122"/>
      <c r="J50" s="122"/>
      <c r="K50" s="123"/>
      <c r="L50" s="124"/>
      <c r="M50" s="124"/>
      <c r="N50" s="124"/>
      <c r="O50" s="125"/>
      <c r="P50" s="126"/>
      <c r="Q50" s="126"/>
    </row>
    <row r="51" spans="1:17" ht="14.25">
      <c r="A51" s="117"/>
      <c r="B51" s="117"/>
      <c r="C51" s="118"/>
      <c r="D51" s="117"/>
      <c r="E51" s="119"/>
      <c r="F51" s="120"/>
      <c r="G51" s="118"/>
      <c r="H51" s="121"/>
      <c r="I51" s="122"/>
      <c r="J51" s="122"/>
      <c r="K51" s="123"/>
      <c r="L51" s="124"/>
      <c r="M51" s="124"/>
      <c r="N51" s="124"/>
      <c r="O51" s="125"/>
      <c r="P51" s="126"/>
      <c r="Q51" s="126"/>
    </row>
    <row r="52" spans="1:17" ht="14.25">
      <c r="A52" s="117"/>
      <c r="B52" s="117"/>
      <c r="C52" s="118"/>
      <c r="D52" s="117"/>
      <c r="E52" s="119"/>
      <c r="F52" s="120"/>
      <c r="G52" s="118"/>
      <c r="H52" s="121"/>
      <c r="I52" s="122"/>
      <c r="J52" s="122"/>
      <c r="K52" s="123"/>
      <c r="L52" s="124"/>
      <c r="M52" s="124"/>
      <c r="N52" s="124"/>
      <c r="O52" s="125"/>
      <c r="P52" s="126"/>
      <c r="Q52" s="126"/>
    </row>
    <row r="53" spans="1:17" ht="14.25">
      <c r="A53" s="117"/>
      <c r="B53" s="117"/>
      <c r="C53" s="118"/>
      <c r="D53" s="117"/>
      <c r="E53" s="119"/>
      <c r="F53" s="120"/>
      <c r="G53" s="118"/>
      <c r="H53" s="121"/>
      <c r="I53" s="122"/>
      <c r="J53" s="122"/>
      <c r="K53" s="123"/>
      <c r="L53" s="124"/>
      <c r="M53" s="124"/>
      <c r="N53" s="124"/>
      <c r="O53" s="125"/>
      <c r="P53" s="126"/>
      <c r="Q53" s="126"/>
    </row>
    <row r="54" spans="1:17" ht="14.25">
      <c r="A54" s="117"/>
      <c r="B54" s="117"/>
      <c r="C54" s="118"/>
      <c r="D54" s="117"/>
      <c r="E54" s="119"/>
      <c r="F54" s="120"/>
      <c r="G54" s="118"/>
      <c r="H54" s="121"/>
      <c r="I54" s="122"/>
      <c r="J54" s="122"/>
      <c r="K54" s="123"/>
      <c r="L54" s="124"/>
      <c r="M54" s="124"/>
      <c r="N54" s="124"/>
      <c r="O54" s="125"/>
      <c r="P54" s="126"/>
      <c r="Q54" s="126"/>
    </row>
    <row r="55" spans="1:17" ht="14.25">
      <c r="A55" s="117"/>
      <c r="B55" s="117"/>
      <c r="C55" s="118"/>
      <c r="D55" s="117"/>
      <c r="E55" s="119"/>
      <c r="F55" s="120"/>
      <c r="G55" s="118"/>
      <c r="H55" s="121"/>
      <c r="I55" s="122"/>
      <c r="J55" s="122"/>
      <c r="K55" s="123"/>
      <c r="L55" s="124"/>
      <c r="M55" s="124"/>
      <c r="N55" s="124"/>
      <c r="O55" s="125"/>
      <c r="P55" s="126"/>
      <c r="Q55" s="126"/>
    </row>
    <row r="56" spans="1:17" ht="14.25">
      <c r="A56" s="117"/>
      <c r="B56" s="117"/>
      <c r="C56" s="118"/>
      <c r="D56" s="117"/>
      <c r="E56" s="119"/>
      <c r="F56" s="120"/>
      <c r="G56" s="118"/>
      <c r="H56" s="121"/>
      <c r="I56" s="122"/>
      <c r="J56" s="122"/>
      <c r="K56" s="123"/>
      <c r="L56" s="124"/>
      <c r="M56" s="124"/>
      <c r="N56" s="124"/>
      <c r="O56" s="125"/>
      <c r="P56" s="126"/>
      <c r="Q56" s="126"/>
    </row>
    <row r="57" spans="1:17" ht="14.25">
      <c r="A57" s="117"/>
      <c r="B57" s="117"/>
      <c r="C57" s="118"/>
      <c r="D57" s="117"/>
      <c r="E57" s="119"/>
      <c r="F57" s="120"/>
      <c r="G57" s="118"/>
      <c r="H57" s="121"/>
      <c r="I57" s="122"/>
      <c r="J57" s="122"/>
      <c r="K57" s="123"/>
      <c r="L57" s="124"/>
      <c r="M57" s="124"/>
      <c r="N57" s="124"/>
      <c r="O57" s="125"/>
      <c r="P57" s="126"/>
      <c r="Q57" s="126"/>
    </row>
    <row r="58" spans="1:17" ht="14.25">
      <c r="A58" s="117"/>
      <c r="B58" s="117"/>
      <c r="C58" s="118"/>
      <c r="D58" s="117"/>
      <c r="E58" s="119"/>
      <c r="F58" s="120"/>
      <c r="G58" s="118"/>
      <c r="H58" s="121"/>
      <c r="I58" s="122"/>
      <c r="J58" s="122"/>
      <c r="K58" s="123"/>
      <c r="L58" s="124"/>
      <c r="M58" s="124"/>
      <c r="N58" s="124"/>
      <c r="O58" s="125"/>
      <c r="P58" s="126"/>
      <c r="Q58" s="126"/>
    </row>
    <row r="59" spans="1:17" ht="14.25">
      <c r="A59" s="117"/>
      <c r="B59" s="117"/>
      <c r="C59" s="118"/>
      <c r="D59" s="117"/>
      <c r="E59" s="119"/>
      <c r="F59" s="120"/>
      <c r="G59" s="118"/>
      <c r="H59" s="121"/>
      <c r="I59" s="122"/>
      <c r="J59" s="122"/>
      <c r="K59" s="123"/>
      <c r="L59" s="124"/>
      <c r="M59" s="124"/>
      <c r="N59" s="124"/>
      <c r="O59" s="125"/>
      <c r="P59" s="126"/>
      <c r="Q59" s="126"/>
    </row>
    <row r="60" spans="1:17" ht="14.25">
      <c r="A60" s="117"/>
      <c r="B60" s="117"/>
      <c r="C60" s="118"/>
      <c r="D60" s="117"/>
      <c r="E60" s="132"/>
      <c r="F60" s="133"/>
      <c r="G60" s="118"/>
      <c r="H60" s="134"/>
      <c r="I60" s="135"/>
      <c r="J60" s="135"/>
      <c r="K60" s="136"/>
      <c r="L60" s="124"/>
      <c r="M60" s="124"/>
      <c r="N60" s="124"/>
      <c r="O60" s="125"/>
      <c r="P60" s="126"/>
      <c r="Q60" s="126"/>
    </row>
    <row r="61" spans="1:16" ht="14.25">
      <c r="A61" s="63" t="s">
        <v>2</v>
      </c>
      <c r="O61" s="3"/>
      <c r="P61" s="58">
        <f>SUM(P11:P60)</f>
        <v>0</v>
      </c>
    </row>
    <row r="63" spans="1:16" ht="14.25">
      <c r="A63" s="370" t="s">
        <v>12</v>
      </c>
      <c r="B63" s="370"/>
      <c r="C63" s="370"/>
      <c r="D63" s="370"/>
      <c r="E63" s="370"/>
      <c r="F63" s="370"/>
      <c r="G63" s="370"/>
      <c r="H63" s="370"/>
      <c r="I63" s="370"/>
      <c r="J63" s="370"/>
      <c r="K63" s="370"/>
      <c r="L63" s="370"/>
      <c r="M63" s="370"/>
      <c r="N63" s="370"/>
      <c r="O63" s="370"/>
      <c r="P63" s="370"/>
    </row>
  </sheetData>
  <sheetProtection/>
  <mergeCells count="7">
    <mergeCell ref="A63:P63"/>
    <mergeCell ref="A2:P2"/>
    <mergeCell ref="A4:P4"/>
    <mergeCell ref="A5:P5"/>
    <mergeCell ref="A6:P6"/>
    <mergeCell ref="A7:P7"/>
    <mergeCell ref="A8:P8"/>
  </mergeCells>
  <printOptions/>
  <pageMargins left="0.511811023622047" right="0.31496062992126" top="0" bottom="0" header="0" footer="0"/>
  <pageSetup horizontalDpi="200" verticalDpi="200" orientation="landscape" paperSize="9"/>
</worksheet>
</file>

<file path=xl/worksheets/sheet4.xml><?xml version="1.0" encoding="utf-8"?>
<worksheet xmlns="http://schemas.openxmlformats.org/spreadsheetml/2006/main" xmlns:r="http://schemas.openxmlformats.org/officeDocument/2006/relationships">
  <dimension ref="A2:R63"/>
  <sheetViews>
    <sheetView zoomScalePageLayoutView="0" workbookViewId="0" topLeftCell="A21">
      <selection activeCell="O17" sqref="O17"/>
    </sheetView>
  </sheetViews>
  <sheetFormatPr defaultColWidth="8.8515625" defaultRowHeight="15"/>
  <cols>
    <col min="1" max="1" width="23.7109375" style="2" customWidth="1"/>
    <col min="2" max="2" width="11.8515625" style="7" customWidth="1"/>
    <col min="3" max="3" width="8.140625" style="1" customWidth="1"/>
    <col min="4" max="4" width="13.140625" style="1" customWidth="1"/>
    <col min="5" max="5" width="6.421875" style="1" customWidth="1"/>
    <col min="6" max="6" width="5.8515625" style="1" customWidth="1"/>
    <col min="7" max="7" width="10.00390625" style="1" customWidth="1"/>
    <col min="8" max="11" width="9.140625" style="1" customWidth="1"/>
    <col min="12" max="12" width="8.140625" style="1" customWidth="1"/>
    <col min="13" max="13" width="10.140625" style="0" customWidth="1"/>
    <col min="14" max="14" width="8.8515625" style="0" customWidth="1"/>
    <col min="15" max="15" width="20.8515625" style="0" customWidth="1"/>
  </cols>
  <sheetData>
    <row r="2" spans="1:14" s="22" customFormat="1" ht="33.75" customHeight="1">
      <c r="A2" s="381" t="s">
        <v>155</v>
      </c>
      <c r="B2" s="382"/>
      <c r="C2" s="382"/>
      <c r="D2" s="382"/>
      <c r="E2" s="382"/>
      <c r="F2" s="382"/>
      <c r="G2" s="382"/>
      <c r="H2" s="382"/>
      <c r="I2" s="382"/>
      <c r="J2" s="382"/>
      <c r="K2" s="382"/>
      <c r="L2" s="382"/>
      <c r="M2" s="382"/>
      <c r="N2" s="382"/>
    </row>
    <row r="3" spans="1:12" s="4" customFormat="1" ht="18" customHeight="1">
      <c r="A3" s="11"/>
      <c r="B3" s="11"/>
      <c r="C3" s="11"/>
      <c r="D3" s="11"/>
      <c r="E3" s="11"/>
      <c r="F3" s="11"/>
      <c r="G3" s="11"/>
      <c r="H3" s="3"/>
      <c r="I3" s="3"/>
      <c r="J3" s="3"/>
      <c r="K3" s="3"/>
      <c r="L3" s="3"/>
    </row>
    <row r="4" spans="1:14" s="4" customFormat="1" ht="15.75" customHeight="1">
      <c r="A4" s="383" t="s">
        <v>156</v>
      </c>
      <c r="B4" s="383"/>
      <c r="C4" s="383"/>
      <c r="D4" s="383"/>
      <c r="E4" s="383"/>
      <c r="F4" s="383"/>
      <c r="G4" s="383"/>
      <c r="H4" s="384"/>
      <c r="I4" s="384"/>
      <c r="J4" s="384"/>
      <c r="K4" s="384"/>
      <c r="L4" s="384"/>
      <c r="M4" s="384"/>
      <c r="N4" s="384"/>
    </row>
    <row r="5" spans="1:14" s="4" customFormat="1" ht="13.5" customHeight="1">
      <c r="A5" s="385" t="s">
        <v>54</v>
      </c>
      <c r="B5" s="385"/>
      <c r="C5" s="385"/>
      <c r="D5" s="385"/>
      <c r="E5" s="385"/>
      <c r="F5" s="385"/>
      <c r="G5" s="385"/>
      <c r="H5" s="385"/>
      <c r="I5" s="385"/>
      <c r="J5" s="385"/>
      <c r="K5" s="385"/>
      <c r="L5" s="385"/>
      <c r="M5" s="384"/>
      <c r="N5" s="384"/>
    </row>
    <row r="6" spans="1:14" s="4" customFormat="1" ht="14.25">
      <c r="A6" s="383" t="s">
        <v>27</v>
      </c>
      <c r="B6" s="383"/>
      <c r="C6" s="383"/>
      <c r="D6" s="383"/>
      <c r="E6" s="383"/>
      <c r="F6" s="383"/>
      <c r="G6" s="383"/>
      <c r="H6" s="383"/>
      <c r="I6" s="383"/>
      <c r="J6" s="383"/>
      <c r="K6" s="383"/>
      <c r="L6" s="384"/>
      <c r="M6" s="384"/>
      <c r="N6" s="384"/>
    </row>
    <row r="7" spans="1:18" s="4" customFormat="1" ht="15" customHeight="1">
      <c r="A7" s="376" t="s">
        <v>53</v>
      </c>
      <c r="B7" s="377"/>
      <c r="C7" s="377"/>
      <c r="D7" s="377"/>
      <c r="E7" s="377"/>
      <c r="F7" s="377"/>
      <c r="G7" s="377"/>
      <c r="H7" s="377"/>
      <c r="I7" s="377"/>
      <c r="J7" s="377"/>
      <c r="K7" s="377"/>
      <c r="L7" s="377"/>
      <c r="M7" s="377"/>
      <c r="N7" s="378"/>
      <c r="O7" s="3"/>
      <c r="P7" s="3"/>
      <c r="Q7" s="3"/>
      <c r="R7" s="3"/>
    </row>
    <row r="8" spans="1:14" s="4" customFormat="1" ht="57" customHeight="1">
      <c r="A8" s="375" t="s">
        <v>63</v>
      </c>
      <c r="B8" s="375"/>
      <c r="C8" s="375"/>
      <c r="D8" s="375"/>
      <c r="E8" s="375"/>
      <c r="F8" s="375"/>
      <c r="G8" s="375"/>
      <c r="H8" s="375"/>
      <c r="I8" s="375"/>
      <c r="J8" s="375"/>
      <c r="K8" s="375"/>
      <c r="L8" s="375"/>
      <c r="M8" s="375"/>
      <c r="N8" s="375"/>
    </row>
    <row r="9" spans="1:12" s="4" customFormat="1" ht="14.25">
      <c r="A9" s="10"/>
      <c r="B9" s="10"/>
      <c r="C9" s="10"/>
      <c r="D9" s="10"/>
      <c r="E9" s="10"/>
      <c r="F9" s="10"/>
      <c r="G9" s="10"/>
      <c r="H9" s="10"/>
      <c r="I9" s="10"/>
      <c r="J9" s="10"/>
      <c r="K9" s="10"/>
      <c r="L9" s="10"/>
    </row>
    <row r="10" spans="1:15" s="4" customFormat="1" ht="54.75">
      <c r="A10" s="47" t="s">
        <v>0</v>
      </c>
      <c r="B10" s="47" t="s">
        <v>51</v>
      </c>
      <c r="C10" s="47" t="s">
        <v>58</v>
      </c>
      <c r="D10" s="56" t="s">
        <v>5</v>
      </c>
      <c r="E10" s="56" t="s">
        <v>56</v>
      </c>
      <c r="F10" s="56" t="s">
        <v>57</v>
      </c>
      <c r="G10" s="47" t="s">
        <v>55</v>
      </c>
      <c r="H10" s="48" t="s">
        <v>14</v>
      </c>
      <c r="I10" s="56" t="s">
        <v>11</v>
      </c>
      <c r="J10" s="204" t="s">
        <v>198</v>
      </c>
      <c r="K10" s="56" t="s">
        <v>15</v>
      </c>
      <c r="L10" s="56" t="s">
        <v>16</v>
      </c>
      <c r="M10" s="47" t="s">
        <v>52</v>
      </c>
      <c r="N10" s="47" t="s">
        <v>7</v>
      </c>
      <c r="O10" s="116" t="s">
        <v>190</v>
      </c>
    </row>
    <row r="11" spans="1:15" s="4" customFormat="1" ht="100.5">
      <c r="A11" s="227" t="s">
        <v>274</v>
      </c>
      <c r="B11" s="227" t="s">
        <v>275</v>
      </c>
      <c r="C11" s="228" t="s">
        <v>226</v>
      </c>
      <c r="D11" s="228" t="s">
        <v>276</v>
      </c>
      <c r="E11" s="228" t="s">
        <v>277</v>
      </c>
      <c r="F11" s="228" t="s">
        <v>277</v>
      </c>
      <c r="G11" s="229" t="s">
        <v>278</v>
      </c>
      <c r="H11" s="221" t="s">
        <v>279</v>
      </c>
      <c r="I11" s="228"/>
      <c r="J11" s="228"/>
      <c r="K11" s="230" t="s">
        <v>280</v>
      </c>
      <c r="L11" s="228">
        <v>2021</v>
      </c>
      <c r="M11" s="231">
        <v>200</v>
      </c>
      <c r="N11" s="232">
        <v>100</v>
      </c>
      <c r="O11" s="126" t="s">
        <v>281</v>
      </c>
    </row>
    <row r="12" spans="1:15" s="4" customFormat="1" ht="114.75">
      <c r="A12" s="227" t="s">
        <v>359</v>
      </c>
      <c r="B12" s="227" t="s">
        <v>345</v>
      </c>
      <c r="C12" s="228" t="s">
        <v>226</v>
      </c>
      <c r="D12" s="228" t="s">
        <v>360</v>
      </c>
      <c r="E12" s="228"/>
      <c r="F12" s="228">
        <v>10</v>
      </c>
      <c r="G12" s="229" t="s">
        <v>361</v>
      </c>
      <c r="H12" s="221" t="s">
        <v>362</v>
      </c>
      <c r="I12" s="253" t="s">
        <v>363</v>
      </c>
      <c r="J12" s="228"/>
      <c r="K12" s="230" t="s">
        <v>364</v>
      </c>
      <c r="L12" s="228">
        <v>2021</v>
      </c>
      <c r="M12" s="231">
        <v>200</v>
      </c>
      <c r="N12" s="232">
        <v>200</v>
      </c>
      <c r="O12" s="126" t="s">
        <v>229</v>
      </c>
    </row>
    <row r="13" spans="1:15" s="4" customFormat="1" ht="388.5">
      <c r="A13" s="227" t="s">
        <v>402</v>
      </c>
      <c r="B13" s="227" t="s">
        <v>231</v>
      </c>
      <c r="C13" s="228" t="s">
        <v>226</v>
      </c>
      <c r="D13" s="228" t="s">
        <v>403</v>
      </c>
      <c r="E13" s="228">
        <v>2021</v>
      </c>
      <c r="F13" s="228">
        <v>5</v>
      </c>
      <c r="G13" s="229">
        <v>2550539</v>
      </c>
      <c r="H13" s="221" t="s">
        <v>404</v>
      </c>
      <c r="I13" s="228" t="s">
        <v>405</v>
      </c>
      <c r="J13" s="228"/>
      <c r="K13" s="230" t="s">
        <v>406</v>
      </c>
      <c r="L13" s="228">
        <v>2021</v>
      </c>
      <c r="M13" s="231">
        <v>200</v>
      </c>
      <c r="N13" s="232">
        <v>200</v>
      </c>
      <c r="O13" s="126" t="s">
        <v>231</v>
      </c>
    </row>
    <row r="14" spans="1:15" s="4" customFormat="1" ht="258.75">
      <c r="A14" s="227" t="s">
        <v>775</v>
      </c>
      <c r="B14" s="227" t="s">
        <v>763</v>
      </c>
      <c r="C14" s="228" t="s">
        <v>226</v>
      </c>
      <c r="D14" s="228" t="s">
        <v>360</v>
      </c>
      <c r="E14" s="228">
        <v>2021</v>
      </c>
      <c r="F14" s="352" t="s">
        <v>776</v>
      </c>
      <c r="G14" s="353" t="s">
        <v>777</v>
      </c>
      <c r="H14" s="221" t="s">
        <v>778</v>
      </c>
      <c r="I14" s="228" t="s">
        <v>779</v>
      </c>
      <c r="J14" s="228"/>
      <c r="K14" s="230" t="s">
        <v>780</v>
      </c>
      <c r="L14" s="228">
        <v>2021</v>
      </c>
      <c r="M14" s="231">
        <v>200</v>
      </c>
      <c r="N14" s="232">
        <v>200</v>
      </c>
      <c r="O14" s="126" t="s">
        <v>251</v>
      </c>
    </row>
    <row r="15" spans="1:15" s="4" customFormat="1" ht="54.75">
      <c r="A15" s="227" t="s">
        <v>836</v>
      </c>
      <c r="B15" s="217" t="s">
        <v>830</v>
      </c>
      <c r="C15" s="228" t="s">
        <v>226</v>
      </c>
      <c r="D15" s="356" t="s">
        <v>837</v>
      </c>
      <c r="E15" s="228">
        <v>17</v>
      </c>
      <c r="F15" s="228">
        <v>4</v>
      </c>
      <c r="G15" s="229" t="s">
        <v>838</v>
      </c>
      <c r="H15" s="259" t="s">
        <v>839</v>
      </c>
      <c r="I15" s="228"/>
      <c r="J15" s="228" t="s">
        <v>840</v>
      </c>
      <c r="K15" s="230" t="s">
        <v>841</v>
      </c>
      <c r="L15" s="228">
        <v>2021</v>
      </c>
      <c r="M15" s="231">
        <v>200</v>
      </c>
      <c r="N15" s="232">
        <v>200</v>
      </c>
      <c r="O15" s="126" t="s">
        <v>845</v>
      </c>
    </row>
    <row r="16" spans="1:15" s="4" customFormat="1" ht="409.5">
      <c r="A16" s="227" t="s">
        <v>842</v>
      </c>
      <c r="B16" s="217" t="s">
        <v>830</v>
      </c>
      <c r="C16" s="228" t="s">
        <v>226</v>
      </c>
      <c r="D16" s="228" t="s">
        <v>360</v>
      </c>
      <c r="E16" s="228"/>
      <c r="F16" s="228">
        <v>10</v>
      </c>
      <c r="G16" s="229" t="s">
        <v>843</v>
      </c>
      <c r="H16" s="221" t="s">
        <v>844</v>
      </c>
      <c r="I16" s="228"/>
      <c r="J16" s="228"/>
      <c r="K16" s="230" t="s">
        <v>262</v>
      </c>
      <c r="L16" s="228">
        <v>2021</v>
      </c>
      <c r="M16" s="357">
        <v>200</v>
      </c>
      <c r="N16" s="232">
        <v>200</v>
      </c>
      <c r="O16" s="126" t="s">
        <v>845</v>
      </c>
    </row>
    <row r="17" spans="1:15" s="4" customFormat="1" ht="14.25">
      <c r="A17" s="137"/>
      <c r="B17" s="137"/>
      <c r="C17" s="138"/>
      <c r="D17" s="138"/>
      <c r="E17" s="138"/>
      <c r="F17" s="138"/>
      <c r="G17" s="139"/>
      <c r="H17" s="121"/>
      <c r="I17" s="138"/>
      <c r="J17" s="138"/>
      <c r="K17" s="140"/>
      <c r="L17" s="138"/>
      <c r="M17" s="141"/>
      <c r="N17" s="142"/>
      <c r="O17" s="126"/>
    </row>
    <row r="18" spans="1:15" s="4" customFormat="1" ht="14.25">
      <c r="A18" s="137"/>
      <c r="B18" s="137"/>
      <c r="C18" s="138"/>
      <c r="D18" s="138"/>
      <c r="E18" s="138"/>
      <c r="F18" s="138"/>
      <c r="G18" s="139"/>
      <c r="H18" s="121"/>
      <c r="I18" s="138"/>
      <c r="J18" s="138"/>
      <c r="K18" s="140"/>
      <c r="L18" s="138"/>
      <c r="M18" s="141"/>
      <c r="N18" s="142"/>
      <c r="O18" s="126"/>
    </row>
    <row r="19" spans="1:15" s="4" customFormat="1" ht="14.25">
      <c r="A19" s="137"/>
      <c r="B19" s="137"/>
      <c r="C19" s="138"/>
      <c r="D19" s="138"/>
      <c r="E19" s="138"/>
      <c r="F19" s="138"/>
      <c r="G19" s="139"/>
      <c r="H19" s="121"/>
      <c r="I19" s="138"/>
      <c r="J19" s="138"/>
      <c r="K19" s="140"/>
      <c r="L19" s="138"/>
      <c r="M19" s="141"/>
      <c r="N19" s="142"/>
      <c r="O19" s="126"/>
    </row>
    <row r="20" spans="1:15" s="4" customFormat="1" ht="14.25">
      <c r="A20" s="137"/>
      <c r="B20" s="137"/>
      <c r="C20" s="138"/>
      <c r="D20" s="138"/>
      <c r="E20" s="138"/>
      <c r="F20" s="138"/>
      <c r="G20" s="139"/>
      <c r="H20" s="121"/>
      <c r="I20" s="138"/>
      <c r="J20" s="138"/>
      <c r="K20" s="140"/>
      <c r="L20" s="138"/>
      <c r="M20" s="141"/>
      <c r="N20" s="142"/>
      <c r="O20" s="126"/>
    </row>
    <row r="21" spans="1:15" s="4" customFormat="1" ht="14.25">
      <c r="A21" s="137"/>
      <c r="B21" s="137"/>
      <c r="C21" s="138"/>
      <c r="D21" s="138"/>
      <c r="E21" s="138"/>
      <c r="F21" s="138"/>
      <c r="G21" s="139"/>
      <c r="H21" s="121"/>
      <c r="I21" s="138"/>
      <c r="J21" s="138"/>
      <c r="K21" s="140"/>
      <c r="L21" s="138"/>
      <c r="M21" s="141"/>
      <c r="N21" s="142"/>
      <c r="O21" s="126"/>
    </row>
    <row r="22" spans="1:15" s="4" customFormat="1" ht="14.25">
      <c r="A22" s="137"/>
      <c r="B22" s="137"/>
      <c r="C22" s="138"/>
      <c r="D22" s="138"/>
      <c r="E22" s="138"/>
      <c r="F22" s="138"/>
      <c r="G22" s="139"/>
      <c r="H22" s="121"/>
      <c r="I22" s="138"/>
      <c r="J22" s="138"/>
      <c r="K22" s="140"/>
      <c r="L22" s="138"/>
      <c r="M22" s="141"/>
      <c r="N22" s="142"/>
      <c r="O22" s="126"/>
    </row>
    <row r="23" spans="1:15" s="4" customFormat="1" ht="14.25">
      <c r="A23" s="137"/>
      <c r="B23" s="137"/>
      <c r="C23" s="138"/>
      <c r="D23" s="138"/>
      <c r="E23" s="138"/>
      <c r="F23" s="138"/>
      <c r="G23" s="139"/>
      <c r="H23" s="121"/>
      <c r="I23" s="138"/>
      <c r="J23" s="138"/>
      <c r="K23" s="140"/>
      <c r="L23" s="138"/>
      <c r="M23" s="141"/>
      <c r="N23" s="142"/>
      <c r="O23" s="126"/>
    </row>
    <row r="24" spans="1:15" s="4" customFormat="1" ht="14.25">
      <c r="A24" s="137"/>
      <c r="B24" s="137"/>
      <c r="C24" s="138"/>
      <c r="D24" s="138"/>
      <c r="E24" s="138"/>
      <c r="F24" s="138"/>
      <c r="G24" s="139"/>
      <c r="H24" s="121"/>
      <c r="I24" s="138"/>
      <c r="J24" s="138"/>
      <c r="K24" s="140"/>
      <c r="L24" s="138"/>
      <c r="M24" s="141"/>
      <c r="N24" s="142"/>
      <c r="O24" s="126"/>
    </row>
    <row r="25" spans="1:15" s="4" customFormat="1" ht="14.25">
      <c r="A25" s="137"/>
      <c r="B25" s="137"/>
      <c r="C25" s="138"/>
      <c r="D25" s="138"/>
      <c r="E25" s="138"/>
      <c r="F25" s="138"/>
      <c r="G25" s="139"/>
      <c r="H25" s="121"/>
      <c r="I25" s="138"/>
      <c r="J25" s="138"/>
      <c r="K25" s="140"/>
      <c r="L25" s="138"/>
      <c r="M25" s="141"/>
      <c r="N25" s="142"/>
      <c r="O25" s="126"/>
    </row>
    <row r="26" spans="1:15" s="4" customFormat="1" ht="14.25">
      <c r="A26" s="137"/>
      <c r="B26" s="137"/>
      <c r="C26" s="138"/>
      <c r="D26" s="138"/>
      <c r="E26" s="138"/>
      <c r="F26" s="138"/>
      <c r="G26" s="139"/>
      <c r="H26" s="121"/>
      <c r="I26" s="138"/>
      <c r="J26" s="138"/>
      <c r="K26" s="140"/>
      <c r="L26" s="138"/>
      <c r="M26" s="141"/>
      <c r="N26" s="142"/>
      <c r="O26" s="126"/>
    </row>
    <row r="27" spans="1:15" s="4" customFormat="1" ht="14.25">
      <c r="A27" s="137"/>
      <c r="B27" s="137"/>
      <c r="C27" s="138"/>
      <c r="D27" s="138"/>
      <c r="E27" s="138"/>
      <c r="F27" s="138"/>
      <c r="G27" s="139"/>
      <c r="H27" s="121"/>
      <c r="I27" s="138"/>
      <c r="J27" s="138"/>
      <c r="K27" s="140"/>
      <c r="L27" s="138"/>
      <c r="M27" s="141"/>
      <c r="N27" s="142"/>
      <c r="O27" s="126"/>
    </row>
    <row r="28" spans="1:15" s="4" customFormat="1" ht="14.25">
      <c r="A28" s="137"/>
      <c r="B28" s="137"/>
      <c r="C28" s="138"/>
      <c r="D28" s="138"/>
      <c r="E28" s="138"/>
      <c r="F28" s="138"/>
      <c r="G28" s="139"/>
      <c r="H28" s="121"/>
      <c r="I28" s="138"/>
      <c r="J28" s="138"/>
      <c r="K28" s="140"/>
      <c r="L28" s="138"/>
      <c r="M28" s="141"/>
      <c r="N28" s="142"/>
      <c r="O28" s="126"/>
    </row>
    <row r="29" spans="1:15" s="4" customFormat="1" ht="14.25">
      <c r="A29" s="137"/>
      <c r="B29" s="137"/>
      <c r="C29" s="138"/>
      <c r="D29" s="138"/>
      <c r="E29" s="138"/>
      <c r="F29" s="138"/>
      <c r="G29" s="139"/>
      <c r="H29" s="121"/>
      <c r="I29" s="138"/>
      <c r="J29" s="138"/>
      <c r="K29" s="140"/>
      <c r="L29" s="138"/>
      <c r="M29" s="141"/>
      <c r="N29" s="142"/>
      <c r="O29" s="126"/>
    </row>
    <row r="30" spans="1:15" s="4" customFormat="1" ht="14.25">
      <c r="A30" s="137"/>
      <c r="B30" s="137"/>
      <c r="C30" s="138"/>
      <c r="D30" s="138"/>
      <c r="E30" s="138"/>
      <c r="F30" s="138"/>
      <c r="G30" s="139"/>
      <c r="H30" s="121"/>
      <c r="I30" s="138"/>
      <c r="J30" s="138"/>
      <c r="K30" s="140"/>
      <c r="L30" s="138"/>
      <c r="M30" s="141"/>
      <c r="N30" s="142"/>
      <c r="O30" s="126"/>
    </row>
    <row r="31" spans="1:15" s="4" customFormat="1" ht="14.25">
      <c r="A31" s="137"/>
      <c r="B31" s="137"/>
      <c r="C31" s="138"/>
      <c r="D31" s="138"/>
      <c r="E31" s="138"/>
      <c r="F31" s="138"/>
      <c r="G31" s="139"/>
      <c r="H31" s="121"/>
      <c r="I31" s="138"/>
      <c r="J31" s="138"/>
      <c r="K31" s="140"/>
      <c r="L31" s="138"/>
      <c r="M31" s="141"/>
      <c r="N31" s="142"/>
      <c r="O31" s="126"/>
    </row>
    <row r="32" spans="1:15" s="4" customFormat="1" ht="14.25">
      <c r="A32" s="137"/>
      <c r="B32" s="137"/>
      <c r="C32" s="138"/>
      <c r="D32" s="138"/>
      <c r="E32" s="138"/>
      <c r="F32" s="138"/>
      <c r="G32" s="139"/>
      <c r="H32" s="121"/>
      <c r="I32" s="138"/>
      <c r="J32" s="138"/>
      <c r="K32" s="140"/>
      <c r="L32" s="138"/>
      <c r="M32" s="141"/>
      <c r="N32" s="142"/>
      <c r="O32" s="126"/>
    </row>
    <row r="33" spans="1:15" s="4" customFormat="1" ht="14.25">
      <c r="A33" s="137"/>
      <c r="B33" s="137"/>
      <c r="C33" s="138"/>
      <c r="D33" s="138"/>
      <c r="E33" s="138"/>
      <c r="F33" s="138"/>
      <c r="G33" s="139"/>
      <c r="H33" s="121"/>
      <c r="I33" s="138"/>
      <c r="J33" s="138"/>
      <c r="K33" s="140"/>
      <c r="L33" s="138"/>
      <c r="M33" s="141"/>
      <c r="N33" s="142"/>
      <c r="O33" s="126"/>
    </row>
    <row r="34" spans="1:15" s="4" customFormat="1" ht="14.25">
      <c r="A34" s="137"/>
      <c r="B34" s="137"/>
      <c r="C34" s="138"/>
      <c r="D34" s="138"/>
      <c r="E34" s="138"/>
      <c r="F34" s="138"/>
      <c r="G34" s="139"/>
      <c r="H34" s="121"/>
      <c r="I34" s="138"/>
      <c r="J34" s="138"/>
      <c r="K34" s="140"/>
      <c r="L34" s="138"/>
      <c r="M34" s="141"/>
      <c r="N34" s="142"/>
      <c r="O34" s="126"/>
    </row>
    <row r="35" spans="1:15" s="4" customFormat="1" ht="14.25">
      <c r="A35" s="137"/>
      <c r="B35" s="137"/>
      <c r="C35" s="138"/>
      <c r="D35" s="138"/>
      <c r="E35" s="138"/>
      <c r="F35" s="138"/>
      <c r="G35" s="139"/>
      <c r="H35" s="121"/>
      <c r="I35" s="138"/>
      <c r="J35" s="138"/>
      <c r="K35" s="140"/>
      <c r="L35" s="138"/>
      <c r="M35" s="141"/>
      <c r="N35" s="142"/>
      <c r="O35" s="126"/>
    </row>
    <row r="36" spans="1:15" s="4" customFormat="1" ht="14.25">
      <c r="A36" s="137"/>
      <c r="B36" s="137"/>
      <c r="C36" s="138"/>
      <c r="D36" s="138"/>
      <c r="E36" s="138"/>
      <c r="F36" s="138"/>
      <c r="G36" s="139"/>
      <c r="H36" s="121"/>
      <c r="I36" s="138"/>
      <c r="J36" s="138"/>
      <c r="K36" s="140"/>
      <c r="L36" s="138"/>
      <c r="M36" s="141"/>
      <c r="N36" s="142"/>
      <c r="O36" s="126"/>
    </row>
    <row r="37" spans="1:15" s="4" customFormat="1" ht="14.25">
      <c r="A37" s="137"/>
      <c r="B37" s="137"/>
      <c r="C37" s="138"/>
      <c r="D37" s="138"/>
      <c r="E37" s="138"/>
      <c r="F37" s="138"/>
      <c r="G37" s="139"/>
      <c r="H37" s="121"/>
      <c r="I37" s="138"/>
      <c r="J37" s="138"/>
      <c r="K37" s="140"/>
      <c r="L37" s="138"/>
      <c r="M37" s="141"/>
      <c r="N37" s="142"/>
      <c r="O37" s="126"/>
    </row>
    <row r="38" spans="1:15" s="4" customFormat="1" ht="14.25">
      <c r="A38" s="137"/>
      <c r="B38" s="137"/>
      <c r="C38" s="138"/>
      <c r="D38" s="138"/>
      <c r="E38" s="138"/>
      <c r="F38" s="138"/>
      <c r="G38" s="139"/>
      <c r="H38" s="121"/>
      <c r="I38" s="138"/>
      <c r="J38" s="138"/>
      <c r="K38" s="140"/>
      <c r="L38" s="138"/>
      <c r="M38" s="141"/>
      <c r="N38" s="142"/>
      <c r="O38" s="126"/>
    </row>
    <row r="39" spans="1:15" s="4" customFormat="1" ht="14.25">
      <c r="A39" s="137"/>
      <c r="B39" s="137"/>
      <c r="C39" s="138"/>
      <c r="D39" s="138"/>
      <c r="E39" s="138"/>
      <c r="F39" s="138"/>
      <c r="G39" s="139"/>
      <c r="H39" s="121"/>
      <c r="I39" s="138"/>
      <c r="J39" s="138"/>
      <c r="K39" s="140"/>
      <c r="L39" s="138"/>
      <c r="M39" s="141"/>
      <c r="N39" s="142"/>
      <c r="O39" s="126"/>
    </row>
    <row r="40" spans="1:15" s="4" customFormat="1" ht="14.25">
      <c r="A40" s="137"/>
      <c r="B40" s="137"/>
      <c r="C40" s="138"/>
      <c r="D40" s="138"/>
      <c r="E40" s="138"/>
      <c r="F40" s="138"/>
      <c r="G40" s="139"/>
      <c r="H40" s="121"/>
      <c r="I40" s="138"/>
      <c r="J40" s="138"/>
      <c r="K40" s="140"/>
      <c r="L40" s="138"/>
      <c r="M40" s="141"/>
      <c r="N40" s="142"/>
      <c r="O40" s="126"/>
    </row>
    <row r="41" spans="1:15" s="4" customFormat="1" ht="14.25">
      <c r="A41" s="137"/>
      <c r="B41" s="137"/>
      <c r="C41" s="138"/>
      <c r="D41" s="138"/>
      <c r="E41" s="138"/>
      <c r="F41" s="138"/>
      <c r="G41" s="139"/>
      <c r="H41" s="121"/>
      <c r="I41" s="138"/>
      <c r="J41" s="138"/>
      <c r="K41" s="140"/>
      <c r="L41" s="138"/>
      <c r="M41" s="141"/>
      <c r="N41" s="142"/>
      <c r="O41" s="126"/>
    </row>
    <row r="42" spans="1:15" s="4" customFormat="1" ht="14.25">
      <c r="A42" s="137"/>
      <c r="B42" s="137"/>
      <c r="C42" s="138"/>
      <c r="D42" s="138"/>
      <c r="E42" s="138"/>
      <c r="F42" s="138"/>
      <c r="G42" s="139"/>
      <c r="H42" s="121"/>
      <c r="I42" s="138"/>
      <c r="J42" s="138"/>
      <c r="K42" s="140"/>
      <c r="L42" s="138"/>
      <c r="M42" s="141"/>
      <c r="N42" s="142"/>
      <c r="O42" s="126"/>
    </row>
    <row r="43" spans="1:15" s="4" customFormat="1" ht="14.25">
      <c r="A43" s="137"/>
      <c r="B43" s="137"/>
      <c r="C43" s="138"/>
      <c r="D43" s="138"/>
      <c r="E43" s="138"/>
      <c r="F43" s="138"/>
      <c r="G43" s="139"/>
      <c r="H43" s="121"/>
      <c r="I43" s="138"/>
      <c r="J43" s="138"/>
      <c r="K43" s="140"/>
      <c r="L43" s="138"/>
      <c r="M43" s="141"/>
      <c r="N43" s="142"/>
      <c r="O43" s="126"/>
    </row>
    <row r="44" spans="1:15" s="4" customFormat="1" ht="14.25">
      <c r="A44" s="137"/>
      <c r="B44" s="137"/>
      <c r="C44" s="138"/>
      <c r="D44" s="138"/>
      <c r="E44" s="138"/>
      <c r="F44" s="138"/>
      <c r="G44" s="139"/>
      <c r="H44" s="121"/>
      <c r="I44" s="138"/>
      <c r="J44" s="138"/>
      <c r="K44" s="140"/>
      <c r="L44" s="138"/>
      <c r="M44" s="141"/>
      <c r="N44" s="142"/>
      <c r="O44" s="126"/>
    </row>
    <row r="45" spans="1:15" s="4" customFormat="1" ht="14.25">
      <c r="A45" s="137"/>
      <c r="B45" s="137"/>
      <c r="C45" s="138"/>
      <c r="D45" s="138"/>
      <c r="E45" s="138"/>
      <c r="F45" s="138"/>
      <c r="G45" s="139"/>
      <c r="H45" s="121"/>
      <c r="I45" s="138"/>
      <c r="J45" s="138"/>
      <c r="K45" s="140"/>
      <c r="L45" s="138"/>
      <c r="M45" s="141"/>
      <c r="N45" s="142"/>
      <c r="O45" s="126"/>
    </row>
    <row r="46" spans="1:15" s="4" customFormat="1" ht="14.25">
      <c r="A46" s="137"/>
      <c r="B46" s="137"/>
      <c r="C46" s="138"/>
      <c r="D46" s="138"/>
      <c r="E46" s="138"/>
      <c r="F46" s="138"/>
      <c r="G46" s="139"/>
      <c r="H46" s="121"/>
      <c r="I46" s="138"/>
      <c r="J46" s="138"/>
      <c r="K46" s="140"/>
      <c r="L46" s="138"/>
      <c r="M46" s="141"/>
      <c r="N46" s="142"/>
      <c r="O46" s="126"/>
    </row>
    <row r="47" spans="1:15" s="4" customFormat="1" ht="14.25">
      <c r="A47" s="137"/>
      <c r="B47" s="137"/>
      <c r="C47" s="138"/>
      <c r="D47" s="138"/>
      <c r="E47" s="138"/>
      <c r="F47" s="138"/>
      <c r="G47" s="139"/>
      <c r="H47" s="121"/>
      <c r="I47" s="138"/>
      <c r="J47" s="138"/>
      <c r="K47" s="140"/>
      <c r="L47" s="138"/>
      <c r="M47" s="141"/>
      <c r="N47" s="142"/>
      <c r="O47" s="126"/>
    </row>
    <row r="48" spans="1:15" s="4" customFormat="1" ht="14.25">
      <c r="A48" s="137"/>
      <c r="B48" s="137"/>
      <c r="C48" s="138"/>
      <c r="D48" s="138"/>
      <c r="E48" s="138"/>
      <c r="F48" s="138"/>
      <c r="G48" s="139"/>
      <c r="H48" s="121"/>
      <c r="I48" s="138"/>
      <c r="J48" s="138"/>
      <c r="K48" s="140"/>
      <c r="L48" s="138"/>
      <c r="M48" s="141"/>
      <c r="N48" s="142"/>
      <c r="O48" s="126"/>
    </row>
    <row r="49" spans="1:15" s="4" customFormat="1" ht="14.25">
      <c r="A49" s="137"/>
      <c r="B49" s="137"/>
      <c r="C49" s="138"/>
      <c r="D49" s="138"/>
      <c r="E49" s="138"/>
      <c r="F49" s="138"/>
      <c r="G49" s="139"/>
      <c r="H49" s="121"/>
      <c r="I49" s="138"/>
      <c r="J49" s="138"/>
      <c r="K49" s="140"/>
      <c r="L49" s="138"/>
      <c r="M49" s="141"/>
      <c r="N49" s="142"/>
      <c r="O49" s="126"/>
    </row>
    <row r="50" spans="1:15" s="4" customFormat="1" ht="14.25">
      <c r="A50" s="137"/>
      <c r="B50" s="137"/>
      <c r="C50" s="138"/>
      <c r="D50" s="138"/>
      <c r="E50" s="138"/>
      <c r="F50" s="138"/>
      <c r="G50" s="139"/>
      <c r="H50" s="121"/>
      <c r="I50" s="138"/>
      <c r="J50" s="138"/>
      <c r="K50" s="140"/>
      <c r="L50" s="138"/>
      <c r="M50" s="141"/>
      <c r="N50" s="142"/>
      <c r="O50" s="126"/>
    </row>
    <row r="51" spans="1:15" s="4" customFormat="1" ht="14.25">
      <c r="A51" s="137"/>
      <c r="B51" s="137"/>
      <c r="C51" s="138"/>
      <c r="D51" s="138"/>
      <c r="E51" s="138"/>
      <c r="F51" s="138"/>
      <c r="G51" s="139"/>
      <c r="H51" s="121"/>
      <c r="I51" s="138"/>
      <c r="J51" s="138"/>
      <c r="K51" s="140"/>
      <c r="L51" s="138"/>
      <c r="M51" s="141"/>
      <c r="N51" s="142"/>
      <c r="O51" s="126"/>
    </row>
    <row r="52" spans="1:15" s="4" customFormat="1" ht="14.25">
      <c r="A52" s="137"/>
      <c r="B52" s="137"/>
      <c r="C52" s="138"/>
      <c r="D52" s="138"/>
      <c r="E52" s="138"/>
      <c r="F52" s="138"/>
      <c r="G52" s="139"/>
      <c r="H52" s="121"/>
      <c r="I52" s="138"/>
      <c r="J52" s="138"/>
      <c r="K52" s="140"/>
      <c r="L52" s="138"/>
      <c r="M52" s="141"/>
      <c r="N52" s="142"/>
      <c r="O52" s="126"/>
    </row>
    <row r="53" spans="1:15" s="4" customFormat="1" ht="14.25">
      <c r="A53" s="137"/>
      <c r="B53" s="137"/>
      <c r="C53" s="138"/>
      <c r="D53" s="138"/>
      <c r="E53" s="138"/>
      <c r="F53" s="138"/>
      <c r="G53" s="139"/>
      <c r="H53" s="121"/>
      <c r="I53" s="138"/>
      <c r="J53" s="138"/>
      <c r="K53" s="140"/>
      <c r="L53" s="138"/>
      <c r="M53" s="141"/>
      <c r="N53" s="142"/>
      <c r="O53" s="126"/>
    </row>
    <row r="54" spans="1:15" s="4" customFormat="1" ht="14.25">
      <c r="A54" s="137"/>
      <c r="B54" s="137"/>
      <c r="C54" s="138"/>
      <c r="D54" s="138"/>
      <c r="E54" s="138"/>
      <c r="F54" s="138"/>
      <c r="G54" s="139"/>
      <c r="H54" s="121"/>
      <c r="I54" s="138"/>
      <c r="J54" s="138"/>
      <c r="K54" s="140"/>
      <c r="L54" s="138"/>
      <c r="M54" s="141"/>
      <c r="N54" s="142"/>
      <c r="O54" s="126"/>
    </row>
    <row r="55" spans="1:15" s="4" customFormat="1" ht="14.25">
      <c r="A55" s="137"/>
      <c r="B55" s="137"/>
      <c r="C55" s="138"/>
      <c r="D55" s="138"/>
      <c r="E55" s="138"/>
      <c r="F55" s="138"/>
      <c r="G55" s="139"/>
      <c r="H55" s="121"/>
      <c r="I55" s="138"/>
      <c r="J55" s="138"/>
      <c r="K55" s="140"/>
      <c r="L55" s="138"/>
      <c r="M55" s="141"/>
      <c r="N55" s="142"/>
      <c r="O55" s="126"/>
    </row>
    <row r="56" spans="1:15" s="4" customFormat="1" ht="14.25">
      <c r="A56" s="137"/>
      <c r="B56" s="137"/>
      <c r="C56" s="138"/>
      <c r="D56" s="138"/>
      <c r="E56" s="138"/>
      <c r="F56" s="138"/>
      <c r="G56" s="139"/>
      <c r="H56" s="121"/>
      <c r="I56" s="138"/>
      <c r="J56" s="138"/>
      <c r="K56" s="140"/>
      <c r="L56" s="138"/>
      <c r="M56" s="141"/>
      <c r="N56" s="142"/>
      <c r="O56" s="126"/>
    </row>
    <row r="57" spans="1:15" s="4" customFormat="1" ht="14.25">
      <c r="A57" s="137"/>
      <c r="B57" s="137"/>
      <c r="C57" s="138"/>
      <c r="D57" s="138"/>
      <c r="E57" s="138"/>
      <c r="F57" s="138"/>
      <c r="G57" s="139"/>
      <c r="H57" s="121"/>
      <c r="I57" s="138"/>
      <c r="J57" s="138"/>
      <c r="K57" s="140"/>
      <c r="L57" s="138"/>
      <c r="M57" s="143"/>
      <c r="N57" s="142"/>
      <c r="O57" s="126"/>
    </row>
    <row r="58" spans="1:15" ht="14.25">
      <c r="A58" s="117"/>
      <c r="B58" s="117"/>
      <c r="C58" s="118"/>
      <c r="D58" s="118"/>
      <c r="E58" s="118"/>
      <c r="F58" s="124"/>
      <c r="G58" s="118"/>
      <c r="H58" s="127"/>
      <c r="I58" s="124"/>
      <c r="J58" s="124"/>
      <c r="K58" s="130"/>
      <c r="L58" s="124"/>
      <c r="M58" s="144"/>
      <c r="N58" s="145"/>
      <c r="O58" s="126"/>
    </row>
    <row r="59" spans="1:15" ht="14.25">
      <c r="A59" s="117"/>
      <c r="B59" s="117"/>
      <c r="C59" s="118"/>
      <c r="D59" s="118"/>
      <c r="E59" s="118"/>
      <c r="F59" s="124"/>
      <c r="G59" s="118"/>
      <c r="H59" s="127"/>
      <c r="I59" s="124"/>
      <c r="J59" s="124"/>
      <c r="K59" s="130"/>
      <c r="L59" s="124"/>
      <c r="M59" s="144"/>
      <c r="N59" s="145"/>
      <c r="O59" s="126"/>
    </row>
    <row r="60" spans="1:15" ht="14.25">
      <c r="A60" s="117"/>
      <c r="B60" s="117"/>
      <c r="C60" s="118"/>
      <c r="D60" s="118"/>
      <c r="E60" s="118"/>
      <c r="F60" s="124"/>
      <c r="G60" s="118"/>
      <c r="H60" s="127"/>
      <c r="I60" s="124"/>
      <c r="J60" s="124"/>
      <c r="K60" s="130"/>
      <c r="L60" s="124"/>
      <c r="M60" s="144"/>
      <c r="N60" s="145"/>
      <c r="O60" s="126"/>
    </row>
    <row r="61" spans="1:14" ht="14.25">
      <c r="A61" s="64" t="s">
        <v>2</v>
      </c>
      <c r="B61" s="23"/>
      <c r="C61" s="23"/>
      <c r="D61" s="23"/>
      <c r="E61" s="23"/>
      <c r="F61" s="23"/>
      <c r="G61" s="41"/>
      <c r="H61" s="41"/>
      <c r="I61" s="41"/>
      <c r="J61" s="41"/>
      <c r="K61" s="41"/>
      <c r="L61" s="41"/>
      <c r="M61" s="42"/>
      <c r="N61" s="59">
        <f>SUM(N11:N60)</f>
        <v>1100</v>
      </c>
    </row>
    <row r="62" spans="1:14" ht="14.25">
      <c r="A62" s="10"/>
      <c r="B62" s="10"/>
      <c r="C62" s="10"/>
      <c r="D62" s="10"/>
      <c r="E62" s="10"/>
      <c r="F62" s="10"/>
      <c r="G62" s="10"/>
      <c r="H62" s="10"/>
      <c r="I62" s="10"/>
      <c r="J62" s="10"/>
      <c r="K62" s="10"/>
      <c r="L62" s="10"/>
      <c r="M62" s="4"/>
      <c r="N62" s="4"/>
    </row>
    <row r="63" spans="1:14" ht="15" customHeight="1">
      <c r="A63" s="370" t="s">
        <v>12</v>
      </c>
      <c r="B63" s="370"/>
      <c r="C63" s="370"/>
      <c r="D63" s="370"/>
      <c r="E63" s="370"/>
      <c r="F63" s="370"/>
      <c r="G63" s="370"/>
      <c r="H63" s="370"/>
      <c r="I63" s="370"/>
      <c r="J63" s="370"/>
      <c r="K63" s="370"/>
      <c r="L63" s="370"/>
      <c r="M63" s="370"/>
      <c r="N63" s="370"/>
    </row>
  </sheetData>
  <sheetProtection/>
  <mergeCells count="7">
    <mergeCell ref="A2:N2"/>
    <mergeCell ref="A63:N63"/>
    <mergeCell ref="A4:N4"/>
    <mergeCell ref="A5:N5"/>
    <mergeCell ref="A6:N6"/>
    <mergeCell ref="A8:N8"/>
    <mergeCell ref="A7:N7"/>
  </mergeCells>
  <hyperlinks>
    <hyperlink ref="H11" r:id="rId1" display="https://www.ceeol.com/search/article-detail?id=1008695"/>
    <hyperlink ref="H12" r:id="rId2" display="https://revistatransilvania.ro/sfantul-ioan-gura-de-aur-si-migratia-gotilor/"/>
    <hyperlink ref="I12" r:id="rId3" display="https://doi.org/10.51391/trva.2021.10.02."/>
    <hyperlink ref="H13" r:id="rId4" display="https://revistatransilvania.ro/organizarea-romanilor-ardeleni-de-la-formarea-consiliului-national-roman-central-31-octombrie-pana-la-semnarea-armistitiului-dintre-ungaria-si-antanta-13-noiembrie-1918-o-cronologie-a-unirii-tra/"/>
    <hyperlink ref="H14" r:id="rId5" display="https://revistatransilvania.ro/valente-creatoare-ale-femininului-ancorate-in-sfera-sacrului-contextualizari-religios-culturale-europene-si-orientale/"/>
    <hyperlink ref="H16" r:id="rId6" display="https://revistatransilvania.ro/t%e1%bd%b4%ce%bd-%e1%bc%80%cf%81%cf%87%ce%b1%ce%af%ce%b1%ce%bd-%e1%bc%90%cf%80%ce%b9%ce%b6%ce%b7%cf%84%ce%bf%e1%bf%a6%ce%bc%ce%b5%ce%bd-%cf%80%ce%b1%cf%84%cf%81%ce%af%ce%b4%ce%b1-cr/"/>
  </hyperlinks>
  <printOptions/>
  <pageMargins left="0.511811023622047" right="0.31496062992126" top="0.2" bottom="0" header="0" footer="0"/>
  <pageSetup horizontalDpi="200" verticalDpi="200" orientation="landscape" paperSize="9"/>
</worksheet>
</file>

<file path=xl/worksheets/sheet5.xml><?xml version="1.0" encoding="utf-8"?>
<worksheet xmlns="http://schemas.openxmlformats.org/spreadsheetml/2006/main" xmlns:r="http://schemas.openxmlformats.org/officeDocument/2006/relationships">
  <dimension ref="A2:N66"/>
  <sheetViews>
    <sheetView zoomScalePageLayoutView="0" workbookViewId="0" topLeftCell="A1">
      <selection activeCell="N12" sqref="N12"/>
    </sheetView>
  </sheetViews>
  <sheetFormatPr defaultColWidth="8.8515625" defaultRowHeight="15"/>
  <cols>
    <col min="1" max="1" width="24.8515625" style="2" customWidth="1"/>
    <col min="2" max="3" width="15.421875" style="7" customWidth="1"/>
    <col min="4" max="4" width="8.140625" style="1" customWidth="1"/>
    <col min="5" max="5" width="17.421875" style="1" customWidth="1"/>
    <col min="6" max="6" width="7.8515625" style="1" customWidth="1"/>
    <col min="7" max="7" width="8.421875" style="1" customWidth="1"/>
    <col min="8" max="8" width="10.421875" style="16" bestFit="1" customWidth="1"/>
    <col min="9" max="9" width="10.421875" style="16" customWidth="1"/>
    <col min="10" max="10" width="10.00390625" style="1" customWidth="1"/>
    <col min="11" max="11" width="7.8515625" style="1" customWidth="1"/>
    <col min="12" max="12" width="8.8515625" style="1" customWidth="1"/>
    <col min="13" max="13" width="9.140625" style="1" customWidth="1"/>
    <col min="14" max="14" width="20.8515625" style="0" customWidth="1"/>
  </cols>
  <sheetData>
    <row r="2" spans="1:13" s="4" customFormat="1" ht="15">
      <c r="A2" s="381" t="s">
        <v>157</v>
      </c>
      <c r="B2" s="382"/>
      <c r="C2" s="382"/>
      <c r="D2" s="382"/>
      <c r="E2" s="382"/>
      <c r="F2" s="382"/>
      <c r="G2" s="382"/>
      <c r="H2" s="382"/>
      <c r="I2" s="382"/>
      <c r="J2" s="382"/>
      <c r="K2" s="382"/>
      <c r="L2" s="382"/>
      <c r="M2" s="382"/>
    </row>
    <row r="3" spans="1:13" s="4" customFormat="1" ht="15">
      <c r="A3" s="12"/>
      <c r="B3" s="12"/>
      <c r="C3" s="12"/>
      <c r="D3" s="12"/>
      <c r="E3" s="12"/>
      <c r="F3" s="12"/>
      <c r="G3" s="12"/>
      <c r="H3" s="15"/>
      <c r="I3" s="15"/>
      <c r="J3" s="12"/>
      <c r="K3" s="12"/>
      <c r="L3" s="12"/>
      <c r="M3" s="12"/>
    </row>
    <row r="4" spans="1:13" s="4" customFormat="1" ht="28.5" customHeight="1">
      <c r="A4" s="387" t="s">
        <v>207</v>
      </c>
      <c r="B4" s="388"/>
      <c r="C4" s="388"/>
      <c r="D4" s="388"/>
      <c r="E4" s="388"/>
      <c r="F4" s="388"/>
      <c r="G4" s="388"/>
      <c r="H4" s="388"/>
      <c r="I4" s="388"/>
      <c r="J4" s="388"/>
      <c r="K4" s="388"/>
      <c r="L4" s="388"/>
      <c r="M4" s="389"/>
    </row>
    <row r="5" spans="1:13" s="4" customFormat="1" ht="14.25">
      <c r="A5" s="390" t="s">
        <v>158</v>
      </c>
      <c r="B5" s="391"/>
      <c r="C5" s="391"/>
      <c r="D5" s="391"/>
      <c r="E5" s="391"/>
      <c r="F5" s="391"/>
      <c r="G5" s="391"/>
      <c r="H5" s="391"/>
      <c r="I5" s="391"/>
      <c r="J5" s="391"/>
      <c r="K5" s="391"/>
      <c r="L5" s="391"/>
      <c r="M5" s="392"/>
    </row>
    <row r="6" spans="1:13" s="4" customFormat="1" ht="14.25">
      <c r="A6" s="376" t="s">
        <v>53</v>
      </c>
      <c r="B6" s="377"/>
      <c r="C6" s="377"/>
      <c r="D6" s="377"/>
      <c r="E6" s="377"/>
      <c r="F6" s="377"/>
      <c r="G6" s="377"/>
      <c r="H6" s="377"/>
      <c r="I6" s="377"/>
      <c r="J6" s="377"/>
      <c r="K6" s="377"/>
      <c r="L6" s="377"/>
      <c r="M6" s="377"/>
    </row>
    <row r="7" spans="1:13" s="4" customFormat="1" ht="56.25" customHeight="1">
      <c r="A7" s="375" t="s">
        <v>203</v>
      </c>
      <c r="B7" s="375"/>
      <c r="C7" s="375"/>
      <c r="D7" s="375"/>
      <c r="E7" s="375"/>
      <c r="F7" s="375"/>
      <c r="G7" s="375"/>
      <c r="H7" s="375"/>
      <c r="I7" s="375"/>
      <c r="J7" s="375"/>
      <c r="K7" s="375"/>
      <c r="L7" s="375"/>
      <c r="M7" s="375"/>
    </row>
    <row r="9" spans="1:14" ht="69">
      <c r="A9" s="47" t="s">
        <v>0</v>
      </c>
      <c r="B9" s="47" t="s">
        <v>60</v>
      </c>
      <c r="C9" s="47" t="s">
        <v>51</v>
      </c>
      <c r="D9" s="56" t="s">
        <v>25</v>
      </c>
      <c r="E9" s="78" t="s">
        <v>61</v>
      </c>
      <c r="F9" s="47" t="s">
        <v>62</v>
      </c>
      <c r="G9" s="56" t="s">
        <v>8</v>
      </c>
      <c r="H9" s="56" t="s">
        <v>11</v>
      </c>
      <c r="I9" s="204" t="s">
        <v>198</v>
      </c>
      <c r="J9" s="56" t="s">
        <v>18</v>
      </c>
      <c r="K9" s="56" t="s">
        <v>16</v>
      </c>
      <c r="L9" s="47" t="s">
        <v>52</v>
      </c>
      <c r="M9" s="47" t="s">
        <v>7</v>
      </c>
      <c r="N9" s="116" t="s">
        <v>190</v>
      </c>
    </row>
    <row r="10" spans="1:14" ht="132">
      <c r="A10" s="285" t="s">
        <v>581</v>
      </c>
      <c r="B10" s="286" t="s">
        <v>582</v>
      </c>
      <c r="C10" s="287" t="s">
        <v>583</v>
      </c>
      <c r="D10" s="287" t="s">
        <v>226</v>
      </c>
      <c r="E10" s="287" t="s">
        <v>584</v>
      </c>
      <c r="F10" s="287" t="s">
        <v>585</v>
      </c>
      <c r="G10" s="288" t="s">
        <v>586</v>
      </c>
      <c r="H10" s="289" t="s">
        <v>580</v>
      </c>
      <c r="I10" s="290"/>
      <c r="J10" s="289" t="s">
        <v>587</v>
      </c>
      <c r="K10" s="291">
        <v>2021</v>
      </c>
      <c r="L10" s="287">
        <v>100</v>
      </c>
      <c r="M10" s="287">
        <v>25</v>
      </c>
      <c r="N10" s="126" t="s">
        <v>247</v>
      </c>
    </row>
    <row r="11" spans="1:14" ht="123.75">
      <c r="A11" s="292" t="s">
        <v>588</v>
      </c>
      <c r="B11" s="286" t="s">
        <v>589</v>
      </c>
      <c r="C11" s="227" t="s">
        <v>575</v>
      </c>
      <c r="D11" s="287" t="s">
        <v>226</v>
      </c>
      <c r="E11" s="233" t="s">
        <v>590</v>
      </c>
      <c r="F11" s="229" t="s">
        <v>591</v>
      </c>
      <c r="G11" s="293" t="s">
        <v>592</v>
      </c>
      <c r="H11" s="220"/>
      <c r="I11" s="220"/>
      <c r="J11" s="221" t="s">
        <v>593</v>
      </c>
      <c r="K11" s="220">
        <v>2021</v>
      </c>
      <c r="L11" s="294">
        <v>100</v>
      </c>
      <c r="M11" s="295">
        <v>100</v>
      </c>
      <c r="N11" s="126" t="s">
        <v>247</v>
      </c>
    </row>
    <row r="12" spans="1:14" ht="14.25">
      <c r="A12" s="127"/>
      <c r="B12" s="146"/>
      <c r="C12" s="149"/>
      <c r="D12" s="147"/>
      <c r="E12" s="127"/>
      <c r="F12" s="127"/>
      <c r="G12" s="127"/>
      <c r="H12" s="150"/>
      <c r="I12" s="150"/>
      <c r="J12" s="151"/>
      <c r="K12" s="152"/>
      <c r="L12" s="148"/>
      <c r="M12" s="168"/>
      <c r="N12" s="126"/>
    </row>
    <row r="13" spans="1:14" ht="14.25">
      <c r="A13" s="127"/>
      <c r="B13" s="146"/>
      <c r="C13" s="149"/>
      <c r="D13" s="147"/>
      <c r="E13" s="127"/>
      <c r="F13" s="127"/>
      <c r="G13" s="127"/>
      <c r="H13" s="150"/>
      <c r="I13" s="150"/>
      <c r="J13" s="151"/>
      <c r="K13" s="152"/>
      <c r="L13" s="148"/>
      <c r="M13" s="168"/>
      <c r="N13" s="126"/>
    </row>
    <row r="14" spans="1:14" ht="14.25">
      <c r="A14" s="127"/>
      <c r="B14" s="146"/>
      <c r="C14" s="149"/>
      <c r="D14" s="147"/>
      <c r="E14" s="127"/>
      <c r="F14" s="127"/>
      <c r="G14" s="127"/>
      <c r="H14" s="150"/>
      <c r="I14" s="150"/>
      <c r="J14" s="151"/>
      <c r="K14" s="152"/>
      <c r="L14" s="148"/>
      <c r="M14" s="168"/>
      <c r="N14" s="126"/>
    </row>
    <row r="15" spans="1:14" ht="14.25">
      <c r="A15" s="127"/>
      <c r="B15" s="146"/>
      <c r="C15" s="149"/>
      <c r="D15" s="147"/>
      <c r="E15" s="127"/>
      <c r="F15" s="127"/>
      <c r="G15" s="127"/>
      <c r="H15" s="150"/>
      <c r="I15" s="150"/>
      <c r="J15" s="151"/>
      <c r="K15" s="152"/>
      <c r="L15" s="148"/>
      <c r="M15" s="168"/>
      <c r="N15" s="126"/>
    </row>
    <row r="16" spans="1:14" ht="14.25">
      <c r="A16" s="127"/>
      <c r="B16" s="146"/>
      <c r="C16" s="149"/>
      <c r="D16" s="147"/>
      <c r="E16" s="127"/>
      <c r="F16" s="127"/>
      <c r="G16" s="127"/>
      <c r="H16" s="150"/>
      <c r="I16" s="150"/>
      <c r="J16" s="151"/>
      <c r="K16" s="152"/>
      <c r="L16" s="148"/>
      <c r="M16" s="168"/>
      <c r="N16" s="126"/>
    </row>
    <row r="17" spans="1:14" ht="14.25">
      <c r="A17" s="127"/>
      <c r="B17" s="146"/>
      <c r="C17" s="149"/>
      <c r="D17" s="147"/>
      <c r="E17" s="127"/>
      <c r="F17" s="127"/>
      <c r="G17" s="127"/>
      <c r="H17" s="150"/>
      <c r="I17" s="150"/>
      <c r="J17" s="151"/>
      <c r="K17" s="152"/>
      <c r="L17" s="148"/>
      <c r="M17" s="168"/>
      <c r="N17" s="126"/>
    </row>
    <row r="18" spans="1:14" ht="14.25">
      <c r="A18" s="127"/>
      <c r="B18" s="146"/>
      <c r="C18" s="149"/>
      <c r="D18" s="147"/>
      <c r="E18" s="127"/>
      <c r="F18" s="127"/>
      <c r="G18" s="127"/>
      <c r="H18" s="150"/>
      <c r="I18" s="150"/>
      <c r="J18" s="151"/>
      <c r="K18" s="152"/>
      <c r="L18" s="148"/>
      <c r="M18" s="168"/>
      <c r="N18" s="126"/>
    </row>
    <row r="19" spans="1:14" ht="14.25">
      <c r="A19" s="127"/>
      <c r="B19" s="146"/>
      <c r="C19" s="149"/>
      <c r="D19" s="147"/>
      <c r="E19" s="127"/>
      <c r="F19" s="127"/>
      <c r="G19" s="127"/>
      <c r="H19" s="150"/>
      <c r="I19" s="150"/>
      <c r="J19" s="151"/>
      <c r="K19" s="152"/>
      <c r="L19" s="148"/>
      <c r="M19" s="168"/>
      <c r="N19" s="126"/>
    </row>
    <row r="20" spans="1:14" ht="14.25">
      <c r="A20" s="127"/>
      <c r="B20" s="146"/>
      <c r="C20" s="149"/>
      <c r="D20" s="147"/>
      <c r="E20" s="127"/>
      <c r="F20" s="127"/>
      <c r="G20" s="127"/>
      <c r="H20" s="150"/>
      <c r="I20" s="150"/>
      <c r="J20" s="151"/>
      <c r="K20" s="152"/>
      <c r="L20" s="148"/>
      <c r="M20" s="168"/>
      <c r="N20" s="126"/>
    </row>
    <row r="21" spans="1:14" ht="14.25">
      <c r="A21" s="127"/>
      <c r="B21" s="146"/>
      <c r="C21" s="149"/>
      <c r="D21" s="147"/>
      <c r="E21" s="127"/>
      <c r="F21" s="127"/>
      <c r="G21" s="127"/>
      <c r="H21" s="150"/>
      <c r="I21" s="150"/>
      <c r="J21" s="151"/>
      <c r="K21" s="152"/>
      <c r="L21" s="148"/>
      <c r="M21" s="168"/>
      <c r="N21" s="126"/>
    </row>
    <row r="22" spans="1:14" ht="14.25">
      <c r="A22" s="127"/>
      <c r="B22" s="146"/>
      <c r="C22" s="149"/>
      <c r="D22" s="147"/>
      <c r="E22" s="127"/>
      <c r="F22" s="127"/>
      <c r="G22" s="127"/>
      <c r="H22" s="150"/>
      <c r="I22" s="150"/>
      <c r="J22" s="151"/>
      <c r="K22" s="152"/>
      <c r="L22" s="148"/>
      <c r="M22" s="168"/>
      <c r="N22" s="126"/>
    </row>
    <row r="23" spans="1:14" ht="14.25">
      <c r="A23" s="127"/>
      <c r="B23" s="146"/>
      <c r="C23" s="149"/>
      <c r="D23" s="147"/>
      <c r="E23" s="127"/>
      <c r="F23" s="127"/>
      <c r="G23" s="127"/>
      <c r="H23" s="150"/>
      <c r="I23" s="150"/>
      <c r="J23" s="151"/>
      <c r="K23" s="152"/>
      <c r="L23" s="148"/>
      <c r="M23" s="168"/>
      <c r="N23" s="126"/>
    </row>
    <row r="24" spans="1:14" ht="14.25">
      <c r="A24" s="127"/>
      <c r="B24" s="146"/>
      <c r="C24" s="149"/>
      <c r="D24" s="147"/>
      <c r="E24" s="127"/>
      <c r="F24" s="127"/>
      <c r="G24" s="127"/>
      <c r="H24" s="150"/>
      <c r="I24" s="150"/>
      <c r="J24" s="151"/>
      <c r="K24" s="152"/>
      <c r="L24" s="148"/>
      <c r="M24" s="168"/>
      <c r="N24" s="126"/>
    </row>
    <row r="25" spans="1:14" ht="14.25">
      <c r="A25" s="127"/>
      <c r="B25" s="146"/>
      <c r="C25" s="149"/>
      <c r="D25" s="147"/>
      <c r="E25" s="127"/>
      <c r="F25" s="127"/>
      <c r="G25" s="127"/>
      <c r="H25" s="150"/>
      <c r="I25" s="150"/>
      <c r="J25" s="151"/>
      <c r="K25" s="152"/>
      <c r="L25" s="148"/>
      <c r="M25" s="168"/>
      <c r="N25" s="126"/>
    </row>
    <row r="26" spans="1:14" ht="14.25">
      <c r="A26" s="127"/>
      <c r="B26" s="146"/>
      <c r="C26" s="149"/>
      <c r="D26" s="147"/>
      <c r="E26" s="127"/>
      <c r="F26" s="127"/>
      <c r="G26" s="127"/>
      <c r="H26" s="150"/>
      <c r="I26" s="150"/>
      <c r="J26" s="151"/>
      <c r="K26" s="152"/>
      <c r="L26" s="148"/>
      <c r="M26" s="168"/>
      <c r="N26" s="126"/>
    </row>
    <row r="27" spans="1:14" ht="14.25">
      <c r="A27" s="127"/>
      <c r="B27" s="146"/>
      <c r="C27" s="149"/>
      <c r="D27" s="147"/>
      <c r="E27" s="127"/>
      <c r="F27" s="127"/>
      <c r="G27" s="127"/>
      <c r="H27" s="150"/>
      <c r="I27" s="150"/>
      <c r="J27" s="151"/>
      <c r="K27" s="152"/>
      <c r="L27" s="148"/>
      <c r="M27" s="168"/>
      <c r="N27" s="126"/>
    </row>
    <row r="28" spans="1:14" ht="14.25">
      <c r="A28" s="127"/>
      <c r="B28" s="146"/>
      <c r="C28" s="149"/>
      <c r="D28" s="147"/>
      <c r="E28" s="127"/>
      <c r="F28" s="127"/>
      <c r="G28" s="127"/>
      <c r="H28" s="150"/>
      <c r="I28" s="150"/>
      <c r="J28" s="151"/>
      <c r="K28" s="152"/>
      <c r="L28" s="148"/>
      <c r="M28" s="168"/>
      <c r="N28" s="126"/>
    </row>
    <row r="29" spans="1:14" ht="14.25">
      <c r="A29" s="127"/>
      <c r="B29" s="146"/>
      <c r="C29" s="149"/>
      <c r="D29" s="147"/>
      <c r="E29" s="127"/>
      <c r="F29" s="127"/>
      <c r="G29" s="127"/>
      <c r="H29" s="150"/>
      <c r="I29" s="150"/>
      <c r="J29" s="151"/>
      <c r="K29" s="152"/>
      <c r="L29" s="148"/>
      <c r="M29" s="168"/>
      <c r="N29" s="126"/>
    </row>
    <row r="30" spans="1:14" ht="14.25">
      <c r="A30" s="127"/>
      <c r="B30" s="146"/>
      <c r="C30" s="149"/>
      <c r="D30" s="147"/>
      <c r="E30" s="127"/>
      <c r="F30" s="127"/>
      <c r="G30" s="127"/>
      <c r="H30" s="150"/>
      <c r="I30" s="150"/>
      <c r="J30" s="151"/>
      <c r="K30" s="152"/>
      <c r="L30" s="148"/>
      <c r="M30" s="168"/>
      <c r="N30" s="126"/>
    </row>
    <row r="31" spans="1:14" ht="14.25">
      <c r="A31" s="127"/>
      <c r="B31" s="146"/>
      <c r="C31" s="149"/>
      <c r="D31" s="147"/>
      <c r="E31" s="127"/>
      <c r="F31" s="127"/>
      <c r="G31" s="127"/>
      <c r="H31" s="150"/>
      <c r="I31" s="150"/>
      <c r="J31" s="151"/>
      <c r="K31" s="152"/>
      <c r="L31" s="148"/>
      <c r="M31" s="168"/>
      <c r="N31" s="126"/>
    </row>
    <row r="32" spans="1:14" ht="14.25">
      <c r="A32" s="127"/>
      <c r="B32" s="146"/>
      <c r="C32" s="149"/>
      <c r="D32" s="147"/>
      <c r="E32" s="127"/>
      <c r="F32" s="127"/>
      <c r="G32" s="127"/>
      <c r="H32" s="150"/>
      <c r="I32" s="150"/>
      <c r="J32" s="151"/>
      <c r="K32" s="152"/>
      <c r="L32" s="148"/>
      <c r="M32" s="168"/>
      <c r="N32" s="126"/>
    </row>
    <row r="33" spans="1:14" ht="14.25">
      <c r="A33" s="127"/>
      <c r="B33" s="146"/>
      <c r="C33" s="149"/>
      <c r="D33" s="147"/>
      <c r="E33" s="127"/>
      <c r="F33" s="127"/>
      <c r="G33" s="127"/>
      <c r="H33" s="150"/>
      <c r="I33" s="150"/>
      <c r="J33" s="151"/>
      <c r="K33" s="152"/>
      <c r="L33" s="148"/>
      <c r="M33" s="168"/>
      <c r="N33" s="126"/>
    </row>
    <row r="34" spans="1:14" ht="14.25">
      <c r="A34" s="127"/>
      <c r="B34" s="146"/>
      <c r="C34" s="149"/>
      <c r="D34" s="147"/>
      <c r="E34" s="127"/>
      <c r="F34" s="127"/>
      <c r="G34" s="127"/>
      <c r="H34" s="150"/>
      <c r="I34" s="150"/>
      <c r="J34" s="151"/>
      <c r="K34" s="152"/>
      <c r="L34" s="148"/>
      <c r="M34" s="168"/>
      <c r="N34" s="126"/>
    </row>
    <row r="35" spans="1:14" ht="14.25">
      <c r="A35" s="127"/>
      <c r="B35" s="146"/>
      <c r="C35" s="149"/>
      <c r="D35" s="147"/>
      <c r="E35" s="127"/>
      <c r="F35" s="127"/>
      <c r="G35" s="127"/>
      <c r="H35" s="150"/>
      <c r="I35" s="150"/>
      <c r="J35" s="151"/>
      <c r="K35" s="152"/>
      <c r="L35" s="148"/>
      <c r="M35" s="168"/>
      <c r="N35" s="126"/>
    </row>
    <row r="36" spans="1:14" ht="14.25">
      <c r="A36" s="127"/>
      <c r="B36" s="146"/>
      <c r="C36" s="149"/>
      <c r="D36" s="147"/>
      <c r="E36" s="127"/>
      <c r="F36" s="127"/>
      <c r="G36" s="127"/>
      <c r="H36" s="150"/>
      <c r="I36" s="150"/>
      <c r="J36" s="151"/>
      <c r="K36" s="152"/>
      <c r="L36" s="148"/>
      <c r="M36" s="168"/>
      <c r="N36" s="126"/>
    </row>
    <row r="37" spans="1:14" ht="14.25">
      <c r="A37" s="127"/>
      <c r="B37" s="146"/>
      <c r="C37" s="149"/>
      <c r="D37" s="147"/>
      <c r="E37" s="127"/>
      <c r="F37" s="127"/>
      <c r="G37" s="127"/>
      <c r="H37" s="150"/>
      <c r="I37" s="150"/>
      <c r="J37" s="151"/>
      <c r="K37" s="152"/>
      <c r="L37" s="148"/>
      <c r="M37" s="168"/>
      <c r="N37" s="126"/>
    </row>
    <row r="38" spans="1:14" ht="14.25">
      <c r="A38" s="127"/>
      <c r="B38" s="146"/>
      <c r="C38" s="149"/>
      <c r="D38" s="147"/>
      <c r="E38" s="127"/>
      <c r="F38" s="127"/>
      <c r="G38" s="127"/>
      <c r="H38" s="150"/>
      <c r="I38" s="150"/>
      <c r="J38" s="151"/>
      <c r="K38" s="152"/>
      <c r="L38" s="148"/>
      <c r="M38" s="168"/>
      <c r="N38" s="126"/>
    </row>
    <row r="39" spans="1:14" ht="14.25">
      <c r="A39" s="127"/>
      <c r="B39" s="146"/>
      <c r="C39" s="149"/>
      <c r="D39" s="147"/>
      <c r="E39" s="127"/>
      <c r="F39" s="127"/>
      <c r="G39" s="127"/>
      <c r="H39" s="150"/>
      <c r="I39" s="150"/>
      <c r="J39" s="151"/>
      <c r="K39" s="152"/>
      <c r="L39" s="148"/>
      <c r="M39" s="168"/>
      <c r="N39" s="126"/>
    </row>
    <row r="40" spans="1:14" ht="14.25">
      <c r="A40" s="127"/>
      <c r="B40" s="146"/>
      <c r="C40" s="149"/>
      <c r="D40" s="147"/>
      <c r="E40" s="127"/>
      <c r="F40" s="127"/>
      <c r="G40" s="127"/>
      <c r="H40" s="150"/>
      <c r="I40" s="150"/>
      <c r="J40" s="151"/>
      <c r="K40" s="152"/>
      <c r="L40" s="148"/>
      <c r="M40" s="168"/>
      <c r="N40" s="126"/>
    </row>
    <row r="41" spans="1:14" ht="14.25">
      <c r="A41" s="127"/>
      <c r="B41" s="146"/>
      <c r="C41" s="149"/>
      <c r="D41" s="147"/>
      <c r="E41" s="127"/>
      <c r="F41" s="127"/>
      <c r="G41" s="127"/>
      <c r="H41" s="150"/>
      <c r="I41" s="150"/>
      <c r="J41" s="151"/>
      <c r="K41" s="152"/>
      <c r="L41" s="148"/>
      <c r="M41" s="168"/>
      <c r="N41" s="126"/>
    </row>
    <row r="42" spans="1:14" ht="14.25">
      <c r="A42" s="127"/>
      <c r="B42" s="146"/>
      <c r="C42" s="149"/>
      <c r="D42" s="147"/>
      <c r="E42" s="127"/>
      <c r="F42" s="127"/>
      <c r="G42" s="127"/>
      <c r="H42" s="150"/>
      <c r="I42" s="150"/>
      <c r="J42" s="151"/>
      <c r="K42" s="152"/>
      <c r="L42" s="148"/>
      <c r="M42" s="168"/>
      <c r="N42" s="126"/>
    </row>
    <row r="43" spans="1:14" ht="14.25">
      <c r="A43" s="127"/>
      <c r="B43" s="146"/>
      <c r="C43" s="149"/>
      <c r="D43" s="147"/>
      <c r="E43" s="127"/>
      <c r="F43" s="127"/>
      <c r="G43" s="127"/>
      <c r="H43" s="150"/>
      <c r="I43" s="150"/>
      <c r="J43" s="151"/>
      <c r="K43" s="152"/>
      <c r="L43" s="148"/>
      <c r="M43" s="168"/>
      <c r="N43" s="126"/>
    </row>
    <row r="44" spans="1:14" ht="14.25">
      <c r="A44" s="127"/>
      <c r="B44" s="146"/>
      <c r="C44" s="149"/>
      <c r="D44" s="147"/>
      <c r="E44" s="127"/>
      <c r="F44" s="127"/>
      <c r="G44" s="127"/>
      <c r="H44" s="150"/>
      <c r="I44" s="150"/>
      <c r="J44" s="151"/>
      <c r="K44" s="152"/>
      <c r="L44" s="148"/>
      <c r="M44" s="168"/>
      <c r="N44" s="126"/>
    </row>
    <row r="45" spans="1:14" ht="14.25">
      <c r="A45" s="127"/>
      <c r="B45" s="146"/>
      <c r="C45" s="149"/>
      <c r="D45" s="147"/>
      <c r="E45" s="127"/>
      <c r="F45" s="127"/>
      <c r="G45" s="127"/>
      <c r="H45" s="150"/>
      <c r="I45" s="150"/>
      <c r="J45" s="151"/>
      <c r="K45" s="152"/>
      <c r="L45" s="148"/>
      <c r="M45" s="168"/>
      <c r="N45" s="126"/>
    </row>
    <row r="46" spans="1:14" ht="14.25">
      <c r="A46" s="127"/>
      <c r="B46" s="146"/>
      <c r="C46" s="149"/>
      <c r="D46" s="147"/>
      <c r="E46" s="127"/>
      <c r="F46" s="127"/>
      <c r="G46" s="127"/>
      <c r="H46" s="150"/>
      <c r="I46" s="150"/>
      <c r="J46" s="151"/>
      <c r="K46" s="152"/>
      <c r="L46" s="148"/>
      <c r="M46" s="168"/>
      <c r="N46" s="126"/>
    </row>
    <row r="47" spans="1:14" ht="14.25">
      <c r="A47" s="127"/>
      <c r="B47" s="146"/>
      <c r="C47" s="149"/>
      <c r="D47" s="147"/>
      <c r="E47" s="127"/>
      <c r="F47" s="127"/>
      <c r="G47" s="127"/>
      <c r="H47" s="150"/>
      <c r="I47" s="150"/>
      <c r="J47" s="151"/>
      <c r="K47" s="152"/>
      <c r="L47" s="148"/>
      <c r="M47" s="168"/>
      <c r="N47" s="126"/>
    </row>
    <row r="48" spans="1:14" ht="14.25">
      <c r="A48" s="127"/>
      <c r="B48" s="146"/>
      <c r="C48" s="149"/>
      <c r="D48" s="147"/>
      <c r="E48" s="127"/>
      <c r="F48" s="127"/>
      <c r="G48" s="127"/>
      <c r="H48" s="150"/>
      <c r="I48" s="150"/>
      <c r="J48" s="151"/>
      <c r="K48" s="152"/>
      <c r="L48" s="148"/>
      <c r="M48" s="168"/>
      <c r="N48" s="126"/>
    </row>
    <row r="49" spans="1:14" ht="14.25">
      <c r="A49" s="127"/>
      <c r="B49" s="146"/>
      <c r="C49" s="149"/>
      <c r="D49" s="147"/>
      <c r="E49" s="127"/>
      <c r="F49" s="127"/>
      <c r="G49" s="127"/>
      <c r="H49" s="150"/>
      <c r="I49" s="150"/>
      <c r="J49" s="151"/>
      <c r="K49" s="152"/>
      <c r="L49" s="148"/>
      <c r="M49" s="168"/>
      <c r="N49" s="126"/>
    </row>
    <row r="50" spans="1:14" ht="14.25">
      <c r="A50" s="127"/>
      <c r="B50" s="146"/>
      <c r="C50" s="149"/>
      <c r="D50" s="147"/>
      <c r="E50" s="127"/>
      <c r="F50" s="127"/>
      <c r="G50" s="127"/>
      <c r="H50" s="150"/>
      <c r="I50" s="150"/>
      <c r="J50" s="151"/>
      <c r="K50" s="152"/>
      <c r="L50" s="148"/>
      <c r="M50" s="168"/>
      <c r="N50" s="126"/>
    </row>
    <row r="51" spans="1:14" ht="14.25">
      <c r="A51" s="127"/>
      <c r="B51" s="146"/>
      <c r="C51" s="149"/>
      <c r="D51" s="147"/>
      <c r="E51" s="127"/>
      <c r="F51" s="127"/>
      <c r="G51" s="127"/>
      <c r="H51" s="150"/>
      <c r="I51" s="150"/>
      <c r="J51" s="151"/>
      <c r="K51" s="152"/>
      <c r="L51" s="148"/>
      <c r="M51" s="168"/>
      <c r="N51" s="126"/>
    </row>
    <row r="52" spans="1:14" ht="14.25">
      <c r="A52" s="127"/>
      <c r="B52" s="146"/>
      <c r="C52" s="149"/>
      <c r="D52" s="147"/>
      <c r="E52" s="127"/>
      <c r="F52" s="127"/>
      <c r="G52" s="127"/>
      <c r="H52" s="150"/>
      <c r="I52" s="150"/>
      <c r="J52" s="151"/>
      <c r="K52" s="152"/>
      <c r="L52" s="148"/>
      <c r="M52" s="168"/>
      <c r="N52" s="126"/>
    </row>
    <row r="53" spans="1:14" ht="14.25">
      <c r="A53" s="127"/>
      <c r="B53" s="146"/>
      <c r="C53" s="149"/>
      <c r="D53" s="147"/>
      <c r="E53" s="127"/>
      <c r="F53" s="127"/>
      <c r="G53" s="127"/>
      <c r="H53" s="150"/>
      <c r="I53" s="150"/>
      <c r="J53" s="151"/>
      <c r="K53" s="152"/>
      <c r="L53" s="148"/>
      <c r="M53" s="168"/>
      <c r="N53" s="126"/>
    </row>
    <row r="54" spans="1:14" ht="14.25">
      <c r="A54" s="127"/>
      <c r="B54" s="146"/>
      <c r="C54" s="149"/>
      <c r="D54" s="147"/>
      <c r="E54" s="127"/>
      <c r="F54" s="127"/>
      <c r="G54" s="127"/>
      <c r="H54" s="150"/>
      <c r="I54" s="150"/>
      <c r="J54" s="151"/>
      <c r="K54" s="152"/>
      <c r="L54" s="148"/>
      <c r="M54" s="168"/>
      <c r="N54" s="126"/>
    </row>
    <row r="55" spans="1:14" ht="14.25">
      <c r="A55" s="127"/>
      <c r="B55" s="146"/>
      <c r="C55" s="149"/>
      <c r="D55" s="147"/>
      <c r="E55" s="127"/>
      <c r="F55" s="127"/>
      <c r="G55" s="127"/>
      <c r="H55" s="150"/>
      <c r="I55" s="150"/>
      <c r="J55" s="151"/>
      <c r="K55" s="152"/>
      <c r="L55" s="148"/>
      <c r="M55" s="168"/>
      <c r="N55" s="126"/>
    </row>
    <row r="56" spans="1:14" ht="14.25">
      <c r="A56" s="127"/>
      <c r="B56" s="146"/>
      <c r="C56" s="149"/>
      <c r="D56" s="147"/>
      <c r="E56" s="127"/>
      <c r="F56" s="127"/>
      <c r="G56" s="127"/>
      <c r="H56" s="150"/>
      <c r="I56" s="150"/>
      <c r="J56" s="151"/>
      <c r="K56" s="152"/>
      <c r="L56" s="148"/>
      <c r="M56" s="168"/>
      <c r="N56" s="126"/>
    </row>
    <row r="57" spans="1:14" ht="14.25">
      <c r="A57" s="127"/>
      <c r="B57" s="146"/>
      <c r="C57" s="149"/>
      <c r="D57" s="147"/>
      <c r="E57" s="127"/>
      <c r="F57" s="127"/>
      <c r="G57" s="127"/>
      <c r="H57" s="150"/>
      <c r="I57" s="150"/>
      <c r="J57" s="151"/>
      <c r="K57" s="152"/>
      <c r="L57" s="148"/>
      <c r="M57" s="168"/>
      <c r="N57" s="126"/>
    </row>
    <row r="58" spans="1:14" ht="14.25">
      <c r="A58" s="127"/>
      <c r="B58" s="146"/>
      <c r="C58" s="149"/>
      <c r="D58" s="147"/>
      <c r="E58" s="127"/>
      <c r="F58" s="127"/>
      <c r="G58" s="127"/>
      <c r="H58" s="150"/>
      <c r="I58" s="150"/>
      <c r="J58" s="151"/>
      <c r="K58" s="152"/>
      <c r="L58" s="148"/>
      <c r="M58" s="168"/>
      <c r="N58" s="126"/>
    </row>
    <row r="59" spans="1:14" ht="14.25">
      <c r="A59" s="127"/>
      <c r="B59" s="127"/>
      <c r="C59" s="127"/>
      <c r="D59" s="124"/>
      <c r="E59" s="127"/>
      <c r="F59" s="124"/>
      <c r="G59" s="130"/>
      <c r="H59" s="124"/>
      <c r="I59" s="124"/>
      <c r="J59" s="127"/>
      <c r="K59" s="124"/>
      <c r="L59" s="153"/>
      <c r="M59" s="168"/>
      <c r="N59" s="126"/>
    </row>
    <row r="60" spans="1:13" ht="14.25">
      <c r="A60" s="63" t="s">
        <v>2</v>
      </c>
      <c r="L60" s="66"/>
      <c r="M60" s="67">
        <f>SUM(M10:M59)</f>
        <v>125</v>
      </c>
    </row>
    <row r="61" spans="1:13" ht="14.25">
      <c r="A61" s="21"/>
      <c r="M61" s="9"/>
    </row>
    <row r="62" spans="1:13" ht="15" customHeight="1">
      <c r="A62" s="386" t="s">
        <v>12</v>
      </c>
      <c r="B62" s="386"/>
      <c r="C62" s="386"/>
      <c r="D62" s="386"/>
      <c r="E62" s="386"/>
      <c r="F62" s="386"/>
      <c r="G62" s="386"/>
      <c r="H62" s="386"/>
      <c r="I62" s="386"/>
      <c r="J62" s="386"/>
      <c r="K62" s="386"/>
      <c r="L62" s="386"/>
      <c r="M62" s="386"/>
    </row>
    <row r="63" ht="14.25">
      <c r="M63" s="2"/>
    </row>
    <row r="64" ht="14.25">
      <c r="M64" s="2"/>
    </row>
    <row r="66" ht="14.25">
      <c r="A66" s="45"/>
    </row>
  </sheetData>
  <sheetProtection/>
  <mergeCells count="6">
    <mergeCell ref="A62:M62"/>
    <mergeCell ref="A2:M2"/>
    <mergeCell ref="A4:M4"/>
    <mergeCell ref="A5:M5"/>
    <mergeCell ref="A7:M7"/>
    <mergeCell ref="A6:M6"/>
  </mergeCells>
  <hyperlinks>
    <hyperlink ref="H10" r:id="rId1" display="https://doi.org/10.4102/hts.v77i4.6778"/>
    <hyperlink ref="J10" r:id="rId2" display="https://www.europeanproceedings.com/files/data/article/10059/13322/article_10059_13322_pdf_100.pdf"/>
    <hyperlink ref="J11" r:id="rId3" display="https://www.antropology.ro/doc/JASA/2021/JASA_2021_vol_1_BUC.pdf"/>
  </hyperlinks>
  <printOptions/>
  <pageMargins left="0.511811023622047" right="0.31496062992126" top="0" bottom="0" header="0" footer="0"/>
  <pageSetup horizontalDpi="200" verticalDpi="200" orientation="landscape" paperSize="9" scale="97"/>
</worksheet>
</file>

<file path=xl/worksheets/sheet6.xml><?xml version="1.0" encoding="utf-8"?>
<worksheet xmlns="http://schemas.openxmlformats.org/spreadsheetml/2006/main" xmlns:r="http://schemas.openxmlformats.org/officeDocument/2006/relationships">
  <dimension ref="A2:Q62"/>
  <sheetViews>
    <sheetView zoomScalePageLayoutView="0" workbookViewId="0" topLeftCell="A19">
      <selection activeCell="N25" sqref="N25"/>
    </sheetView>
  </sheetViews>
  <sheetFormatPr defaultColWidth="8.8515625" defaultRowHeight="15"/>
  <cols>
    <col min="1" max="1" width="22.140625" style="38" customWidth="1"/>
    <col min="2" max="2" width="9.7109375" style="37" customWidth="1"/>
    <col min="3" max="3" width="10.7109375" style="20" customWidth="1"/>
    <col min="4" max="4" width="12.421875" style="16" customWidth="1"/>
    <col min="5" max="5" width="7.00390625" style="31" customWidth="1"/>
    <col min="6" max="6" width="7.140625" style="31" customWidth="1"/>
    <col min="7" max="7" width="9.140625" style="31" bestFit="1" customWidth="1"/>
    <col min="8" max="8" width="8.7109375" style="16" bestFit="1" customWidth="1"/>
    <col min="9" max="9" width="9.140625" style="31" customWidth="1"/>
    <col min="10" max="10" width="12.7109375" style="16" customWidth="1"/>
    <col min="11" max="11" width="15.00390625" style="16" customWidth="1"/>
    <col min="12" max="13" width="8.7109375" style="16" customWidth="1"/>
    <col min="14" max="14" width="20.8515625" style="0" customWidth="1"/>
  </cols>
  <sheetData>
    <row r="2" spans="1:13" s="4" customFormat="1" ht="15" customHeight="1">
      <c r="A2" s="394" t="s">
        <v>28</v>
      </c>
      <c r="B2" s="395"/>
      <c r="C2" s="395"/>
      <c r="D2" s="395"/>
      <c r="E2" s="395"/>
      <c r="F2" s="395"/>
      <c r="G2" s="395"/>
      <c r="H2" s="395"/>
      <c r="I2" s="395"/>
      <c r="J2" s="395"/>
      <c r="K2" s="395"/>
      <c r="L2" s="395"/>
      <c r="M2" s="396"/>
    </row>
    <row r="3" spans="1:13" s="4" customFormat="1" ht="15" customHeight="1">
      <c r="A3" s="33"/>
      <c r="B3" s="33"/>
      <c r="C3" s="15"/>
      <c r="D3" s="15"/>
      <c r="E3" s="28"/>
      <c r="F3" s="28"/>
      <c r="G3" s="28"/>
      <c r="H3" s="15"/>
      <c r="I3" s="28"/>
      <c r="J3" s="15"/>
      <c r="K3" s="15"/>
      <c r="L3" s="15"/>
      <c r="M3" s="15"/>
    </row>
    <row r="4" spans="1:13" s="4" customFormat="1" ht="15" customHeight="1">
      <c r="A4" s="374" t="s">
        <v>29</v>
      </c>
      <c r="B4" s="374"/>
      <c r="C4" s="374"/>
      <c r="D4" s="374"/>
      <c r="E4" s="374"/>
      <c r="F4" s="374"/>
      <c r="G4" s="374"/>
      <c r="H4" s="397"/>
      <c r="I4" s="397"/>
      <c r="J4" s="397"/>
      <c r="K4" s="397"/>
      <c r="L4" s="397"/>
      <c r="M4" s="397"/>
    </row>
    <row r="5" spans="1:13" s="4" customFormat="1" ht="15" customHeight="1">
      <c r="A5" s="374" t="s">
        <v>30</v>
      </c>
      <c r="B5" s="374"/>
      <c r="C5" s="374"/>
      <c r="D5" s="374"/>
      <c r="E5" s="374"/>
      <c r="F5" s="374"/>
      <c r="G5" s="374"/>
      <c r="H5" s="374"/>
      <c r="I5" s="374"/>
      <c r="J5" s="374"/>
      <c r="K5" s="374"/>
      <c r="L5" s="374"/>
      <c r="M5" s="374"/>
    </row>
    <row r="6" spans="1:13" s="4" customFormat="1" ht="15" customHeight="1">
      <c r="A6" s="376" t="s">
        <v>208</v>
      </c>
      <c r="B6" s="379"/>
      <c r="C6" s="379"/>
      <c r="D6" s="379"/>
      <c r="E6" s="379"/>
      <c r="F6" s="379"/>
      <c r="G6" s="379"/>
      <c r="H6" s="379"/>
      <c r="I6" s="379"/>
      <c r="J6" s="379"/>
      <c r="K6" s="379"/>
      <c r="L6" s="379"/>
      <c r="M6" s="380"/>
    </row>
    <row r="7" spans="1:13" s="4" customFormat="1" ht="72" customHeight="1">
      <c r="A7" s="398" t="s">
        <v>64</v>
      </c>
      <c r="B7" s="399"/>
      <c r="C7" s="399"/>
      <c r="D7" s="399"/>
      <c r="E7" s="399"/>
      <c r="F7" s="399"/>
      <c r="G7" s="399"/>
      <c r="H7" s="399"/>
      <c r="I7" s="399"/>
      <c r="J7" s="399"/>
      <c r="K7" s="399"/>
      <c r="L7" s="399"/>
      <c r="M7" s="400"/>
    </row>
    <row r="8" spans="1:13" s="4" customFormat="1" ht="14.25">
      <c r="A8" s="34"/>
      <c r="B8" s="35"/>
      <c r="C8" s="19"/>
      <c r="D8" s="18"/>
      <c r="E8" s="29"/>
      <c r="F8" s="29"/>
      <c r="G8" s="29"/>
      <c r="H8" s="18"/>
      <c r="I8" s="32"/>
      <c r="J8" s="17"/>
      <c r="K8" s="17"/>
      <c r="L8" s="17"/>
      <c r="M8" s="17"/>
    </row>
    <row r="9" spans="1:14" ht="54.75">
      <c r="A9" s="55" t="s">
        <v>0</v>
      </c>
      <c r="B9" s="47" t="s">
        <v>51</v>
      </c>
      <c r="C9" s="48" t="s">
        <v>25</v>
      </c>
      <c r="D9" s="56" t="s">
        <v>5</v>
      </c>
      <c r="E9" s="57" t="s">
        <v>9</v>
      </c>
      <c r="F9" s="57" t="s">
        <v>10</v>
      </c>
      <c r="G9" s="51" t="s">
        <v>62</v>
      </c>
      <c r="H9" s="48" t="s">
        <v>16</v>
      </c>
      <c r="I9" s="57" t="s">
        <v>15</v>
      </c>
      <c r="J9" s="46" t="s">
        <v>19</v>
      </c>
      <c r="K9" s="48" t="s">
        <v>65</v>
      </c>
      <c r="L9" s="47" t="s">
        <v>52</v>
      </c>
      <c r="M9" s="47" t="s">
        <v>7</v>
      </c>
      <c r="N9" s="116" t="s">
        <v>190</v>
      </c>
    </row>
    <row r="10" spans="1:14" ht="69">
      <c r="A10" s="254" t="s">
        <v>365</v>
      </c>
      <c r="B10" s="254" t="s">
        <v>345</v>
      </c>
      <c r="C10" s="228" t="s">
        <v>226</v>
      </c>
      <c r="D10" s="222" t="s">
        <v>366</v>
      </c>
      <c r="E10" s="228">
        <v>66</v>
      </c>
      <c r="F10" s="228">
        <v>2</v>
      </c>
      <c r="G10" s="255">
        <v>44560</v>
      </c>
      <c r="H10" s="228">
        <v>2021</v>
      </c>
      <c r="I10" s="230" t="s">
        <v>367</v>
      </c>
      <c r="J10" s="233" t="s">
        <v>368</v>
      </c>
      <c r="K10" s="233"/>
      <c r="L10" s="225">
        <v>70</v>
      </c>
      <c r="M10" s="256">
        <v>70</v>
      </c>
      <c r="N10" s="126" t="s">
        <v>229</v>
      </c>
    </row>
    <row r="11" spans="1:14" ht="69">
      <c r="A11" s="254" t="s">
        <v>369</v>
      </c>
      <c r="B11" s="254" t="s">
        <v>370</v>
      </c>
      <c r="C11" s="228" t="s">
        <v>226</v>
      </c>
      <c r="D11" s="222" t="s">
        <v>341</v>
      </c>
      <c r="E11" s="228" t="s">
        <v>371</v>
      </c>
      <c r="F11" s="228">
        <v>2</v>
      </c>
      <c r="G11" s="255" t="s">
        <v>372</v>
      </c>
      <c r="H11" s="228">
        <v>2021</v>
      </c>
      <c r="I11" s="230" t="s">
        <v>373</v>
      </c>
      <c r="J11" s="233" t="s">
        <v>374</v>
      </c>
      <c r="K11" s="233"/>
      <c r="L11" s="257">
        <v>70</v>
      </c>
      <c r="M11" s="256">
        <v>70</v>
      </c>
      <c r="N11" s="126" t="s">
        <v>229</v>
      </c>
    </row>
    <row r="12" spans="1:14" ht="69">
      <c r="A12" s="254" t="s">
        <v>375</v>
      </c>
      <c r="B12" s="254" t="s">
        <v>370</v>
      </c>
      <c r="C12" s="228" t="s">
        <v>226</v>
      </c>
      <c r="D12" s="222" t="s">
        <v>341</v>
      </c>
      <c r="E12" s="228" t="s">
        <v>371</v>
      </c>
      <c r="F12" s="228">
        <v>1</v>
      </c>
      <c r="G12" s="255" t="s">
        <v>372</v>
      </c>
      <c r="H12" s="228">
        <v>2021</v>
      </c>
      <c r="I12" s="230" t="s">
        <v>376</v>
      </c>
      <c r="J12" s="233" t="s">
        <v>374</v>
      </c>
      <c r="K12" s="233"/>
      <c r="L12" s="258">
        <v>70</v>
      </c>
      <c r="M12" s="226">
        <v>70</v>
      </c>
      <c r="N12" s="126" t="s">
        <v>229</v>
      </c>
    </row>
    <row r="13" spans="1:14" ht="69">
      <c r="A13" s="254" t="s">
        <v>377</v>
      </c>
      <c r="B13" s="254" t="s">
        <v>370</v>
      </c>
      <c r="C13" s="228" t="s">
        <v>226</v>
      </c>
      <c r="D13" s="222" t="s">
        <v>341</v>
      </c>
      <c r="E13" s="228" t="s">
        <v>371</v>
      </c>
      <c r="F13" s="228">
        <v>3</v>
      </c>
      <c r="G13" s="255" t="s">
        <v>372</v>
      </c>
      <c r="H13" s="228">
        <v>2021</v>
      </c>
      <c r="I13" s="230" t="s">
        <v>378</v>
      </c>
      <c r="J13" s="233" t="s">
        <v>374</v>
      </c>
      <c r="K13" s="233"/>
      <c r="L13" s="258">
        <v>70</v>
      </c>
      <c r="M13" s="226">
        <v>70</v>
      </c>
      <c r="N13" s="126" t="s">
        <v>229</v>
      </c>
    </row>
    <row r="14" spans="1:14" ht="69">
      <c r="A14" s="254" t="s">
        <v>500</v>
      </c>
      <c r="B14" s="254" t="s">
        <v>501</v>
      </c>
      <c r="C14" s="228" t="s">
        <v>226</v>
      </c>
      <c r="D14" s="222" t="s">
        <v>502</v>
      </c>
      <c r="E14" s="228">
        <v>102</v>
      </c>
      <c r="F14" s="228">
        <v>1</v>
      </c>
      <c r="G14" s="255" t="s">
        <v>503</v>
      </c>
      <c r="H14" s="228">
        <v>2021</v>
      </c>
      <c r="I14" s="230" t="s">
        <v>504</v>
      </c>
      <c r="J14" s="233" t="s">
        <v>505</v>
      </c>
      <c r="K14" s="233"/>
      <c r="L14" s="225">
        <v>70</v>
      </c>
      <c r="M14" s="256">
        <v>70</v>
      </c>
      <c r="N14" s="126" t="s">
        <v>510</v>
      </c>
    </row>
    <row r="15" spans="1:14" ht="69">
      <c r="A15" s="254" t="s">
        <v>506</v>
      </c>
      <c r="B15" s="254" t="s">
        <v>501</v>
      </c>
      <c r="C15" s="228" t="s">
        <v>226</v>
      </c>
      <c r="D15" s="222" t="s">
        <v>502</v>
      </c>
      <c r="E15" s="228">
        <v>102</v>
      </c>
      <c r="F15" s="228">
        <v>3</v>
      </c>
      <c r="G15" s="255" t="s">
        <v>503</v>
      </c>
      <c r="H15" s="228">
        <v>2021</v>
      </c>
      <c r="I15" s="230" t="s">
        <v>507</v>
      </c>
      <c r="J15" s="233" t="s">
        <v>505</v>
      </c>
      <c r="K15" s="233"/>
      <c r="L15" s="225">
        <v>70</v>
      </c>
      <c r="M15" s="256">
        <v>70</v>
      </c>
      <c r="N15" s="126" t="s">
        <v>510</v>
      </c>
    </row>
    <row r="16" spans="1:14" ht="69">
      <c r="A16" s="254" t="s">
        <v>508</v>
      </c>
      <c r="B16" s="254" t="s">
        <v>501</v>
      </c>
      <c r="C16" s="228" t="s">
        <v>226</v>
      </c>
      <c r="D16" s="222" t="s">
        <v>502</v>
      </c>
      <c r="E16" s="228">
        <v>102</v>
      </c>
      <c r="F16" s="228">
        <v>4</v>
      </c>
      <c r="G16" s="255" t="s">
        <v>503</v>
      </c>
      <c r="H16" s="228">
        <v>2021</v>
      </c>
      <c r="I16" s="230" t="s">
        <v>509</v>
      </c>
      <c r="J16" s="233" t="s">
        <v>505</v>
      </c>
      <c r="K16" s="233"/>
      <c r="L16" s="225">
        <v>70</v>
      </c>
      <c r="M16" s="256">
        <v>70</v>
      </c>
      <c r="N16" s="126" t="s">
        <v>510</v>
      </c>
    </row>
    <row r="17" spans="1:14" ht="27">
      <c r="A17" s="263" t="s">
        <v>531</v>
      </c>
      <c r="B17" s="254" t="s">
        <v>243</v>
      </c>
      <c r="C17" s="228" t="s">
        <v>226</v>
      </c>
      <c r="D17" s="263" t="s">
        <v>532</v>
      </c>
      <c r="E17" s="228">
        <v>88</v>
      </c>
      <c r="F17" s="228">
        <v>3</v>
      </c>
      <c r="G17" s="263" t="s">
        <v>533</v>
      </c>
      <c r="H17" s="228">
        <v>2021</v>
      </c>
      <c r="I17" s="230" t="s">
        <v>534</v>
      </c>
      <c r="J17" s="233" t="s">
        <v>535</v>
      </c>
      <c r="K17" s="264" t="s">
        <v>536</v>
      </c>
      <c r="L17" s="225">
        <v>70</v>
      </c>
      <c r="M17" s="256">
        <v>70</v>
      </c>
      <c r="N17" s="126" t="s">
        <v>243</v>
      </c>
    </row>
    <row r="18" spans="1:14" ht="110.25">
      <c r="A18" s="254" t="s">
        <v>781</v>
      </c>
      <c r="B18" s="254" t="s">
        <v>763</v>
      </c>
      <c r="C18" s="228" t="s">
        <v>226</v>
      </c>
      <c r="D18" s="222" t="s">
        <v>341</v>
      </c>
      <c r="E18" s="228">
        <v>103</v>
      </c>
      <c r="F18" s="228">
        <v>2</v>
      </c>
      <c r="G18" s="255" t="s">
        <v>782</v>
      </c>
      <c r="H18" s="228">
        <v>2021</v>
      </c>
      <c r="I18" s="230" t="s">
        <v>783</v>
      </c>
      <c r="J18" s="233" t="s">
        <v>784</v>
      </c>
      <c r="K18" s="245"/>
      <c r="L18" s="225">
        <v>25</v>
      </c>
      <c r="M18" s="256">
        <v>25</v>
      </c>
      <c r="N18" s="126" t="s">
        <v>251</v>
      </c>
    </row>
    <row r="19" spans="1:14" ht="110.25">
      <c r="A19" s="254" t="s">
        <v>785</v>
      </c>
      <c r="B19" s="254" t="s">
        <v>763</v>
      </c>
      <c r="C19" s="228" t="s">
        <v>226</v>
      </c>
      <c r="D19" s="222" t="s">
        <v>341</v>
      </c>
      <c r="E19" s="228">
        <v>103</v>
      </c>
      <c r="F19" s="228">
        <v>2</v>
      </c>
      <c r="G19" s="255" t="s">
        <v>782</v>
      </c>
      <c r="H19" s="228">
        <v>2021</v>
      </c>
      <c r="I19" s="230" t="s">
        <v>786</v>
      </c>
      <c r="J19" s="233" t="s">
        <v>784</v>
      </c>
      <c r="K19" s="233"/>
      <c r="L19" s="257">
        <v>25</v>
      </c>
      <c r="M19" s="256">
        <v>25</v>
      </c>
      <c r="N19" s="126" t="s">
        <v>251</v>
      </c>
    </row>
    <row r="20" spans="1:14" ht="82.5">
      <c r="A20" s="254" t="s">
        <v>787</v>
      </c>
      <c r="B20" s="254" t="s">
        <v>763</v>
      </c>
      <c r="C20" s="228" t="s">
        <v>226</v>
      </c>
      <c r="D20" s="222" t="s">
        <v>341</v>
      </c>
      <c r="E20" s="228">
        <v>103</v>
      </c>
      <c r="F20" s="228">
        <v>3</v>
      </c>
      <c r="G20" s="255" t="s">
        <v>782</v>
      </c>
      <c r="H20" s="228">
        <v>2021</v>
      </c>
      <c r="I20" s="230" t="s">
        <v>788</v>
      </c>
      <c r="J20" s="233" t="s">
        <v>784</v>
      </c>
      <c r="K20" s="233"/>
      <c r="L20" s="258">
        <v>25</v>
      </c>
      <c r="M20" s="226">
        <v>25</v>
      </c>
      <c r="N20" s="126" t="s">
        <v>251</v>
      </c>
    </row>
    <row r="21" spans="1:14" ht="82.5">
      <c r="A21" s="254" t="s">
        <v>789</v>
      </c>
      <c r="B21" s="254" t="s">
        <v>763</v>
      </c>
      <c r="C21" s="228" t="s">
        <v>226</v>
      </c>
      <c r="D21" s="222" t="s">
        <v>341</v>
      </c>
      <c r="E21" s="228">
        <v>103</v>
      </c>
      <c r="F21" s="228">
        <v>4</v>
      </c>
      <c r="G21" s="255" t="s">
        <v>782</v>
      </c>
      <c r="H21" s="228">
        <v>2021</v>
      </c>
      <c r="I21" s="230" t="s">
        <v>790</v>
      </c>
      <c r="J21" s="233" t="s">
        <v>784</v>
      </c>
      <c r="K21" s="245"/>
      <c r="L21" s="258">
        <v>25</v>
      </c>
      <c r="M21" s="226">
        <v>25</v>
      </c>
      <c r="N21" s="126" t="s">
        <v>251</v>
      </c>
    </row>
    <row r="22" spans="1:14" ht="82.5">
      <c r="A22" s="254" t="s">
        <v>967</v>
      </c>
      <c r="B22" s="254" t="s">
        <v>954</v>
      </c>
      <c r="C22" s="228" t="s">
        <v>949</v>
      </c>
      <c r="D22" s="222" t="s">
        <v>955</v>
      </c>
      <c r="E22" s="228">
        <v>89</v>
      </c>
      <c r="F22" s="228">
        <v>4</v>
      </c>
      <c r="G22" s="255" t="s">
        <v>956</v>
      </c>
      <c r="H22" s="228">
        <v>2021</v>
      </c>
      <c r="I22" s="230" t="s">
        <v>957</v>
      </c>
      <c r="J22" s="233" t="s">
        <v>958</v>
      </c>
      <c r="K22" s="233" t="s">
        <v>959</v>
      </c>
      <c r="L22" s="225">
        <v>70</v>
      </c>
      <c r="M22" s="256">
        <v>70</v>
      </c>
      <c r="N22" s="126" t="s">
        <v>233</v>
      </c>
    </row>
    <row r="23" spans="1:14" ht="138">
      <c r="A23" s="254" t="s">
        <v>960</v>
      </c>
      <c r="B23" s="254" t="s">
        <v>954</v>
      </c>
      <c r="C23" s="228" t="s">
        <v>949</v>
      </c>
      <c r="D23" s="222" t="s">
        <v>341</v>
      </c>
      <c r="E23" s="228">
        <v>102</v>
      </c>
      <c r="F23" s="228">
        <v>1</v>
      </c>
      <c r="G23" s="255" t="s">
        <v>961</v>
      </c>
      <c r="H23" s="228">
        <v>2021</v>
      </c>
      <c r="I23" s="230" t="s">
        <v>962</v>
      </c>
      <c r="J23" s="233" t="s">
        <v>963</v>
      </c>
      <c r="K23" s="233" t="s">
        <v>964</v>
      </c>
      <c r="L23" s="257">
        <v>70</v>
      </c>
      <c r="M23" s="256">
        <v>70</v>
      </c>
      <c r="N23" s="126" t="s">
        <v>233</v>
      </c>
    </row>
    <row r="24" spans="1:14" ht="96">
      <c r="A24" s="254" t="s">
        <v>965</v>
      </c>
      <c r="B24" s="254" t="s">
        <v>954</v>
      </c>
      <c r="C24" s="228" t="s">
        <v>949</v>
      </c>
      <c r="D24" s="222" t="s">
        <v>341</v>
      </c>
      <c r="E24" s="228">
        <v>102</v>
      </c>
      <c r="F24" s="228">
        <v>2</v>
      </c>
      <c r="G24" s="255" t="s">
        <v>961</v>
      </c>
      <c r="H24" s="228">
        <v>2021</v>
      </c>
      <c r="I24" s="230" t="s">
        <v>966</v>
      </c>
      <c r="J24" s="233" t="s">
        <v>963</v>
      </c>
      <c r="K24" s="233" t="s">
        <v>964</v>
      </c>
      <c r="L24" s="258">
        <v>70</v>
      </c>
      <c r="M24" s="226">
        <v>70</v>
      </c>
      <c r="N24" s="126" t="s">
        <v>233</v>
      </c>
    </row>
    <row r="25" spans="1:14" ht="14.25">
      <c r="A25" s="154"/>
      <c r="B25" s="154"/>
      <c r="C25" s="138"/>
      <c r="D25" s="122"/>
      <c r="E25" s="155"/>
      <c r="F25" s="155"/>
      <c r="G25" s="156"/>
      <c r="H25" s="138"/>
      <c r="I25" s="140"/>
      <c r="J25" s="127"/>
      <c r="K25" s="127"/>
      <c r="L25" s="158"/>
      <c r="M25" s="157"/>
      <c r="N25" s="126"/>
    </row>
    <row r="26" spans="1:14" ht="14.25">
      <c r="A26" s="154"/>
      <c r="B26" s="154"/>
      <c r="C26" s="138"/>
      <c r="D26" s="122"/>
      <c r="E26" s="155"/>
      <c r="F26" s="155"/>
      <c r="G26" s="156"/>
      <c r="H26" s="138"/>
      <c r="I26" s="140"/>
      <c r="J26" s="127"/>
      <c r="K26" s="127"/>
      <c r="L26" s="158"/>
      <c r="M26" s="157"/>
      <c r="N26" s="126"/>
    </row>
    <row r="27" spans="1:14" ht="14.25">
      <c r="A27" s="154"/>
      <c r="B27" s="154"/>
      <c r="C27" s="138"/>
      <c r="D27" s="122"/>
      <c r="E27" s="155"/>
      <c r="F27" s="155"/>
      <c r="G27" s="156"/>
      <c r="H27" s="138"/>
      <c r="I27" s="140"/>
      <c r="J27" s="127"/>
      <c r="K27" s="127"/>
      <c r="L27" s="158"/>
      <c r="M27" s="157"/>
      <c r="N27" s="126"/>
    </row>
    <row r="28" spans="1:14" ht="14.25">
      <c r="A28" s="154"/>
      <c r="B28" s="154"/>
      <c r="C28" s="138"/>
      <c r="D28" s="122"/>
      <c r="E28" s="155"/>
      <c r="F28" s="155"/>
      <c r="G28" s="156"/>
      <c r="H28" s="138"/>
      <c r="I28" s="140"/>
      <c r="J28" s="127"/>
      <c r="K28" s="127"/>
      <c r="L28" s="158"/>
      <c r="M28" s="157"/>
      <c r="N28" s="126"/>
    </row>
    <row r="29" spans="1:14" ht="14.25">
      <c r="A29" s="154"/>
      <c r="B29" s="154"/>
      <c r="C29" s="138"/>
      <c r="D29" s="122"/>
      <c r="E29" s="155"/>
      <c r="F29" s="155"/>
      <c r="G29" s="156"/>
      <c r="H29" s="138"/>
      <c r="I29" s="140"/>
      <c r="J29" s="127"/>
      <c r="K29" s="127"/>
      <c r="L29" s="158"/>
      <c r="M29" s="157"/>
      <c r="N29" s="126"/>
    </row>
    <row r="30" spans="1:14" ht="14.25">
      <c r="A30" s="154"/>
      <c r="B30" s="154"/>
      <c r="C30" s="138"/>
      <c r="D30" s="122"/>
      <c r="E30" s="155"/>
      <c r="F30" s="155"/>
      <c r="G30" s="156"/>
      <c r="H30" s="138"/>
      <c r="I30" s="140"/>
      <c r="J30" s="127"/>
      <c r="K30" s="127"/>
      <c r="L30" s="158"/>
      <c r="M30" s="157"/>
      <c r="N30" s="126"/>
    </row>
    <row r="31" spans="1:14" ht="14.25">
      <c r="A31" s="154"/>
      <c r="B31" s="154"/>
      <c r="C31" s="138"/>
      <c r="D31" s="122"/>
      <c r="E31" s="155"/>
      <c r="F31" s="155"/>
      <c r="G31" s="156"/>
      <c r="H31" s="138"/>
      <c r="I31" s="140"/>
      <c r="J31" s="127"/>
      <c r="K31" s="127"/>
      <c r="L31" s="158"/>
      <c r="M31" s="157"/>
      <c r="N31" s="126"/>
    </row>
    <row r="32" spans="1:14" ht="14.25">
      <c r="A32" s="154"/>
      <c r="B32" s="154"/>
      <c r="C32" s="138"/>
      <c r="D32" s="122"/>
      <c r="E32" s="155"/>
      <c r="F32" s="155"/>
      <c r="G32" s="156"/>
      <c r="H32" s="138"/>
      <c r="I32" s="140"/>
      <c r="J32" s="127"/>
      <c r="K32" s="127"/>
      <c r="L32" s="158"/>
      <c r="M32" s="157"/>
      <c r="N32" s="126"/>
    </row>
    <row r="33" spans="1:14" ht="14.25">
      <c r="A33" s="154"/>
      <c r="B33" s="154"/>
      <c r="C33" s="138"/>
      <c r="D33" s="122"/>
      <c r="E33" s="155"/>
      <c r="F33" s="155"/>
      <c r="G33" s="156"/>
      <c r="H33" s="138"/>
      <c r="I33" s="140"/>
      <c r="J33" s="127"/>
      <c r="K33" s="127"/>
      <c r="L33" s="158"/>
      <c r="M33" s="157"/>
      <c r="N33" s="126"/>
    </row>
    <row r="34" spans="1:14" ht="14.25">
      <c r="A34" s="154"/>
      <c r="B34" s="154"/>
      <c r="C34" s="138"/>
      <c r="D34" s="122"/>
      <c r="E34" s="155"/>
      <c r="F34" s="155"/>
      <c r="G34" s="156"/>
      <c r="H34" s="138"/>
      <c r="I34" s="140"/>
      <c r="J34" s="127"/>
      <c r="K34" s="127"/>
      <c r="L34" s="158"/>
      <c r="M34" s="157"/>
      <c r="N34" s="126"/>
    </row>
    <row r="35" spans="1:14" ht="14.25">
      <c r="A35" s="154"/>
      <c r="B35" s="154"/>
      <c r="C35" s="138"/>
      <c r="D35" s="122"/>
      <c r="E35" s="155"/>
      <c r="F35" s="155"/>
      <c r="G35" s="156"/>
      <c r="H35" s="138"/>
      <c r="I35" s="140"/>
      <c r="J35" s="127"/>
      <c r="K35" s="127"/>
      <c r="L35" s="158"/>
      <c r="M35" s="157"/>
      <c r="N35" s="126"/>
    </row>
    <row r="36" spans="1:14" ht="14.25">
      <c r="A36" s="154"/>
      <c r="B36" s="154"/>
      <c r="C36" s="138"/>
      <c r="D36" s="122"/>
      <c r="E36" s="155"/>
      <c r="F36" s="155"/>
      <c r="G36" s="156"/>
      <c r="H36" s="138"/>
      <c r="I36" s="140"/>
      <c r="J36" s="127"/>
      <c r="K36" s="127"/>
      <c r="L36" s="158"/>
      <c r="M36" s="157"/>
      <c r="N36" s="126"/>
    </row>
    <row r="37" spans="1:14" ht="14.25">
      <c r="A37" s="154"/>
      <c r="B37" s="154"/>
      <c r="C37" s="138"/>
      <c r="D37" s="122"/>
      <c r="E37" s="155"/>
      <c r="F37" s="155"/>
      <c r="G37" s="156"/>
      <c r="H37" s="138"/>
      <c r="I37" s="140"/>
      <c r="J37" s="127"/>
      <c r="K37" s="127"/>
      <c r="L37" s="158"/>
      <c r="M37" s="157"/>
      <c r="N37" s="126"/>
    </row>
    <row r="38" spans="1:14" ht="14.25">
      <c r="A38" s="154"/>
      <c r="B38" s="154"/>
      <c r="C38" s="138"/>
      <c r="D38" s="122"/>
      <c r="E38" s="155"/>
      <c r="F38" s="155"/>
      <c r="G38" s="156"/>
      <c r="H38" s="138"/>
      <c r="I38" s="140"/>
      <c r="J38" s="127"/>
      <c r="K38" s="127"/>
      <c r="L38" s="158"/>
      <c r="M38" s="157"/>
      <c r="N38" s="126"/>
    </row>
    <row r="39" spans="1:14" ht="14.25">
      <c r="A39" s="154"/>
      <c r="B39" s="154"/>
      <c r="C39" s="138"/>
      <c r="D39" s="122"/>
      <c r="E39" s="155"/>
      <c r="F39" s="155"/>
      <c r="G39" s="156"/>
      <c r="H39" s="138"/>
      <c r="I39" s="140"/>
      <c r="J39" s="127"/>
      <c r="K39" s="127"/>
      <c r="L39" s="158"/>
      <c r="M39" s="157"/>
      <c r="N39" s="126"/>
    </row>
    <row r="40" spans="1:14" ht="14.25">
      <c r="A40" s="154"/>
      <c r="B40" s="154"/>
      <c r="C40" s="138"/>
      <c r="D40" s="122"/>
      <c r="E40" s="155"/>
      <c r="F40" s="155"/>
      <c r="G40" s="156"/>
      <c r="H40" s="138"/>
      <c r="I40" s="140"/>
      <c r="J40" s="127"/>
      <c r="K40" s="127"/>
      <c r="L40" s="158"/>
      <c r="M40" s="157"/>
      <c r="N40" s="126"/>
    </row>
    <row r="41" spans="1:14" ht="14.25">
      <c r="A41" s="154"/>
      <c r="B41" s="154"/>
      <c r="C41" s="138"/>
      <c r="D41" s="122"/>
      <c r="E41" s="155"/>
      <c r="F41" s="155"/>
      <c r="G41" s="156"/>
      <c r="H41" s="138"/>
      <c r="I41" s="140"/>
      <c r="J41" s="127"/>
      <c r="K41" s="127"/>
      <c r="L41" s="158"/>
      <c r="M41" s="157"/>
      <c r="N41" s="126"/>
    </row>
    <row r="42" spans="1:14" ht="14.25">
      <c r="A42" s="154"/>
      <c r="B42" s="154"/>
      <c r="C42" s="138"/>
      <c r="D42" s="122"/>
      <c r="E42" s="155"/>
      <c r="F42" s="155"/>
      <c r="G42" s="156"/>
      <c r="H42" s="138"/>
      <c r="I42" s="140"/>
      <c r="J42" s="127"/>
      <c r="K42" s="127"/>
      <c r="L42" s="158"/>
      <c r="M42" s="157"/>
      <c r="N42" s="126"/>
    </row>
    <row r="43" spans="1:14" ht="14.25">
      <c r="A43" s="154"/>
      <c r="B43" s="154"/>
      <c r="C43" s="138"/>
      <c r="D43" s="122"/>
      <c r="E43" s="155"/>
      <c r="F43" s="155"/>
      <c r="G43" s="156"/>
      <c r="H43" s="138"/>
      <c r="I43" s="140"/>
      <c r="J43" s="127"/>
      <c r="K43" s="127"/>
      <c r="L43" s="158"/>
      <c r="M43" s="157"/>
      <c r="N43" s="126"/>
    </row>
    <row r="44" spans="1:14" ht="14.25">
      <c r="A44" s="154"/>
      <c r="B44" s="154"/>
      <c r="C44" s="138"/>
      <c r="D44" s="122"/>
      <c r="E44" s="155"/>
      <c r="F44" s="155"/>
      <c r="G44" s="156"/>
      <c r="H44" s="138"/>
      <c r="I44" s="140"/>
      <c r="J44" s="127"/>
      <c r="K44" s="127"/>
      <c r="L44" s="158"/>
      <c r="M44" s="157"/>
      <c r="N44" s="126"/>
    </row>
    <row r="45" spans="1:14" ht="14.25">
      <c r="A45" s="154"/>
      <c r="B45" s="154"/>
      <c r="C45" s="138"/>
      <c r="D45" s="122"/>
      <c r="E45" s="155"/>
      <c r="F45" s="155"/>
      <c r="G45" s="156"/>
      <c r="H45" s="138"/>
      <c r="I45" s="140"/>
      <c r="J45" s="127"/>
      <c r="K45" s="127"/>
      <c r="L45" s="158"/>
      <c r="M45" s="157"/>
      <c r="N45" s="126"/>
    </row>
    <row r="46" spans="1:14" ht="14.25">
      <c r="A46" s="154"/>
      <c r="B46" s="154"/>
      <c r="C46" s="138"/>
      <c r="D46" s="122"/>
      <c r="E46" s="155"/>
      <c r="F46" s="155"/>
      <c r="G46" s="156"/>
      <c r="H46" s="138"/>
      <c r="I46" s="140"/>
      <c r="J46" s="127"/>
      <c r="K46" s="127"/>
      <c r="L46" s="158"/>
      <c r="M46" s="157"/>
      <c r="N46" s="126"/>
    </row>
    <row r="47" spans="1:14" ht="14.25">
      <c r="A47" s="154"/>
      <c r="B47" s="154"/>
      <c r="C47" s="138"/>
      <c r="D47" s="122"/>
      <c r="E47" s="155"/>
      <c r="F47" s="155"/>
      <c r="G47" s="156"/>
      <c r="H47" s="138"/>
      <c r="I47" s="140"/>
      <c r="J47" s="127"/>
      <c r="K47" s="127"/>
      <c r="L47" s="158"/>
      <c r="M47" s="157"/>
      <c r="N47" s="126"/>
    </row>
    <row r="48" spans="1:14" ht="14.25">
      <c r="A48" s="154"/>
      <c r="B48" s="154"/>
      <c r="C48" s="138"/>
      <c r="D48" s="122"/>
      <c r="E48" s="155"/>
      <c r="F48" s="155"/>
      <c r="G48" s="156"/>
      <c r="H48" s="138"/>
      <c r="I48" s="140"/>
      <c r="J48" s="127"/>
      <c r="K48" s="127"/>
      <c r="L48" s="158"/>
      <c r="M48" s="157"/>
      <c r="N48" s="126"/>
    </row>
    <row r="49" spans="1:14" ht="14.25">
      <c r="A49" s="154"/>
      <c r="B49" s="154"/>
      <c r="C49" s="138"/>
      <c r="D49" s="122"/>
      <c r="E49" s="155"/>
      <c r="F49" s="155"/>
      <c r="G49" s="156"/>
      <c r="H49" s="138"/>
      <c r="I49" s="140"/>
      <c r="J49" s="127"/>
      <c r="K49" s="127"/>
      <c r="L49" s="158"/>
      <c r="M49" s="157"/>
      <c r="N49" s="126"/>
    </row>
    <row r="50" spans="1:14" ht="14.25">
      <c r="A50" s="154"/>
      <c r="B50" s="154"/>
      <c r="C50" s="138"/>
      <c r="D50" s="122"/>
      <c r="E50" s="155"/>
      <c r="F50" s="155"/>
      <c r="G50" s="156"/>
      <c r="H50" s="138"/>
      <c r="I50" s="140"/>
      <c r="J50" s="127"/>
      <c r="K50" s="127"/>
      <c r="L50" s="158"/>
      <c r="M50" s="157"/>
      <c r="N50" s="126"/>
    </row>
    <row r="51" spans="1:14" ht="14.25">
      <c r="A51" s="154"/>
      <c r="B51" s="154"/>
      <c r="C51" s="138"/>
      <c r="D51" s="122"/>
      <c r="E51" s="155"/>
      <c r="F51" s="155"/>
      <c r="G51" s="156"/>
      <c r="H51" s="138"/>
      <c r="I51" s="140"/>
      <c r="J51" s="127"/>
      <c r="K51" s="127"/>
      <c r="L51" s="158"/>
      <c r="M51" s="157"/>
      <c r="N51" s="126"/>
    </row>
    <row r="52" spans="1:14" ht="14.25">
      <c r="A52" s="154"/>
      <c r="B52" s="154"/>
      <c r="C52" s="138"/>
      <c r="D52" s="122"/>
      <c r="E52" s="155"/>
      <c r="F52" s="155"/>
      <c r="G52" s="156"/>
      <c r="H52" s="138"/>
      <c r="I52" s="140"/>
      <c r="J52" s="127"/>
      <c r="K52" s="127"/>
      <c r="L52" s="158"/>
      <c r="M52" s="157"/>
      <c r="N52" s="126"/>
    </row>
    <row r="53" spans="1:14" ht="14.25">
      <c r="A53" s="154"/>
      <c r="B53" s="154"/>
      <c r="C53" s="138"/>
      <c r="D53" s="122"/>
      <c r="E53" s="155"/>
      <c r="F53" s="155"/>
      <c r="G53" s="156"/>
      <c r="H53" s="138"/>
      <c r="I53" s="140"/>
      <c r="J53" s="127"/>
      <c r="K53" s="127"/>
      <c r="L53" s="158"/>
      <c r="M53" s="157"/>
      <c r="N53" s="126"/>
    </row>
    <row r="54" spans="1:14" ht="14.25">
      <c r="A54" s="154"/>
      <c r="B54" s="154"/>
      <c r="C54" s="138"/>
      <c r="D54" s="122"/>
      <c r="E54" s="155"/>
      <c r="F54" s="155"/>
      <c r="G54" s="156"/>
      <c r="H54" s="138"/>
      <c r="I54" s="140"/>
      <c r="J54" s="127"/>
      <c r="K54" s="127"/>
      <c r="L54" s="159"/>
      <c r="M54" s="157"/>
      <c r="N54" s="126"/>
    </row>
    <row r="55" spans="1:14" ht="14.25">
      <c r="A55" s="154"/>
      <c r="B55" s="154"/>
      <c r="C55" s="138"/>
      <c r="D55" s="122"/>
      <c r="E55" s="155"/>
      <c r="F55" s="155"/>
      <c r="G55" s="156"/>
      <c r="H55" s="138"/>
      <c r="I55" s="140"/>
      <c r="J55" s="127"/>
      <c r="K55" s="127"/>
      <c r="L55" s="160"/>
      <c r="M55" s="126"/>
      <c r="N55" s="126"/>
    </row>
    <row r="56" spans="1:17" ht="14.25">
      <c r="A56" s="154"/>
      <c r="B56" s="154"/>
      <c r="C56" s="138"/>
      <c r="D56" s="122"/>
      <c r="E56" s="155"/>
      <c r="F56" s="155"/>
      <c r="G56" s="156"/>
      <c r="H56" s="138"/>
      <c r="I56" s="140"/>
      <c r="J56" s="127"/>
      <c r="K56" s="127"/>
      <c r="L56" s="160"/>
      <c r="M56" s="126"/>
      <c r="N56" s="126"/>
      <c r="Q56" s="71"/>
    </row>
    <row r="57" spans="1:14" ht="14.25">
      <c r="A57" s="154"/>
      <c r="B57" s="154"/>
      <c r="C57" s="138"/>
      <c r="D57" s="122"/>
      <c r="E57" s="155"/>
      <c r="F57" s="155"/>
      <c r="G57" s="156"/>
      <c r="H57" s="138"/>
      <c r="I57" s="140"/>
      <c r="J57" s="127"/>
      <c r="K57" s="127"/>
      <c r="L57" s="160"/>
      <c r="M57" s="126"/>
      <c r="N57" s="126"/>
    </row>
    <row r="58" spans="1:14" ht="14.25">
      <c r="A58" s="161"/>
      <c r="B58" s="161"/>
      <c r="C58" s="118"/>
      <c r="D58" s="117"/>
      <c r="E58" s="162"/>
      <c r="F58" s="162"/>
      <c r="G58" s="163"/>
      <c r="H58" s="162"/>
      <c r="I58" s="130"/>
      <c r="J58" s="127"/>
      <c r="K58" s="127"/>
      <c r="L58" s="164"/>
      <c r="M58" s="145"/>
      <c r="N58" s="126"/>
    </row>
    <row r="59" spans="1:14" ht="14.25">
      <c r="A59" s="161"/>
      <c r="B59" s="161"/>
      <c r="C59" s="118"/>
      <c r="D59" s="117"/>
      <c r="E59" s="162"/>
      <c r="F59" s="162"/>
      <c r="G59" s="163"/>
      <c r="H59" s="162"/>
      <c r="I59" s="130"/>
      <c r="J59" s="127"/>
      <c r="K59" s="127"/>
      <c r="L59" s="165"/>
      <c r="M59" s="145"/>
      <c r="N59" s="126"/>
    </row>
    <row r="60" spans="1:13" ht="14.25">
      <c r="A60" s="36" t="s">
        <v>2</v>
      </c>
      <c r="D60" s="20"/>
      <c r="E60" s="30"/>
      <c r="F60" s="30"/>
      <c r="G60" s="30"/>
      <c r="L60" s="17"/>
      <c r="M60" s="60">
        <f>SUM(M10:M59)</f>
        <v>870</v>
      </c>
    </row>
    <row r="62" spans="1:13" ht="14.25">
      <c r="A62" s="386" t="s">
        <v>12</v>
      </c>
      <c r="B62" s="386"/>
      <c r="C62" s="386"/>
      <c r="D62" s="386"/>
      <c r="E62" s="386"/>
      <c r="F62" s="386"/>
      <c r="G62" s="386"/>
      <c r="H62" s="386"/>
      <c r="I62" s="386"/>
      <c r="J62" s="386"/>
      <c r="K62" s="386"/>
      <c r="L62" s="386"/>
      <c r="M62" s="393"/>
    </row>
  </sheetData>
  <sheetProtection/>
  <mergeCells count="6">
    <mergeCell ref="A62:M62"/>
    <mergeCell ref="A2:M2"/>
    <mergeCell ref="A4:M4"/>
    <mergeCell ref="A5:M5"/>
    <mergeCell ref="A7:M7"/>
    <mergeCell ref="A6:M6"/>
  </mergeCells>
  <hyperlinks>
    <hyperlink ref="K17" r:id="rId1" display="http://revistateologia.ro/downloads/Teologia/3_2021/4_Marga.pdf"/>
  </hyperlinks>
  <printOptions/>
  <pageMargins left="0.511811023622047" right="0.31496062992126" top="0" bottom="0" header="0" footer="0"/>
  <pageSetup horizontalDpi="200" verticalDpi="200" orientation="landscape" paperSize="9" scale="92"/>
</worksheet>
</file>

<file path=xl/worksheets/sheet7.xml><?xml version="1.0" encoding="utf-8"?>
<worksheet xmlns="http://schemas.openxmlformats.org/spreadsheetml/2006/main" xmlns:r="http://schemas.openxmlformats.org/officeDocument/2006/relationships">
  <dimension ref="A2:O64"/>
  <sheetViews>
    <sheetView zoomScalePageLayoutView="0" workbookViewId="0" topLeftCell="A11">
      <selection activeCell="A16" sqref="A16"/>
    </sheetView>
  </sheetViews>
  <sheetFormatPr defaultColWidth="8.8515625" defaultRowHeight="15"/>
  <cols>
    <col min="1" max="1" width="28.00390625" style="2" customWidth="1"/>
    <col min="2" max="2" width="20.8515625" style="7" customWidth="1"/>
    <col min="3" max="3" width="10.421875" style="7" customWidth="1"/>
    <col min="4" max="4" width="15.00390625" style="1" customWidth="1"/>
    <col min="5" max="5" width="8.421875" style="1" customWidth="1"/>
    <col min="6" max="6" width="10.7109375" style="1" customWidth="1"/>
    <col min="7" max="7" width="10.00390625" style="1" customWidth="1"/>
    <col min="8" max="9" width="9.140625" style="1" customWidth="1"/>
    <col min="10" max="10" width="10.421875" style="1" customWidth="1"/>
    <col min="11" max="11" width="20.8515625" style="0" customWidth="1"/>
  </cols>
  <sheetData>
    <row r="2" spans="1:10" s="4" customFormat="1" ht="35.25" customHeight="1">
      <c r="A2" s="381" t="s">
        <v>31</v>
      </c>
      <c r="B2" s="381"/>
      <c r="C2" s="381"/>
      <c r="D2" s="381"/>
      <c r="E2" s="381"/>
      <c r="F2" s="381"/>
      <c r="G2" s="381"/>
      <c r="H2" s="381"/>
      <c r="I2" s="381"/>
      <c r="J2" s="381"/>
    </row>
    <row r="3" spans="1:10" s="4" customFormat="1" ht="14.25">
      <c r="A3" s="5"/>
      <c r="B3" s="6"/>
      <c r="C3" s="6"/>
      <c r="D3" s="5"/>
      <c r="E3" s="5"/>
      <c r="F3" s="5"/>
      <c r="G3" s="5"/>
      <c r="H3" s="3"/>
      <c r="I3" s="3"/>
      <c r="J3" s="3"/>
    </row>
    <row r="4" spans="1:10" s="4" customFormat="1" ht="15" customHeight="1">
      <c r="A4" s="383" t="s">
        <v>32</v>
      </c>
      <c r="B4" s="383"/>
      <c r="C4" s="383"/>
      <c r="D4" s="383"/>
      <c r="E4" s="383"/>
      <c r="F4" s="383"/>
      <c r="G4" s="383"/>
      <c r="H4" s="383"/>
      <c r="I4" s="383"/>
      <c r="J4" s="383"/>
    </row>
    <row r="5" spans="1:10" s="4" customFormat="1" ht="28.5" customHeight="1">
      <c r="A5" s="398" t="s">
        <v>218</v>
      </c>
      <c r="B5" s="399"/>
      <c r="C5" s="399"/>
      <c r="D5" s="399"/>
      <c r="E5" s="399"/>
      <c r="F5" s="399"/>
      <c r="G5" s="399"/>
      <c r="H5" s="399"/>
      <c r="I5" s="399"/>
      <c r="J5" s="400"/>
    </row>
    <row r="6" spans="1:10" s="4" customFormat="1" ht="14.25">
      <c r="A6" s="374" t="s">
        <v>67</v>
      </c>
      <c r="B6" s="374"/>
      <c r="C6" s="374"/>
      <c r="D6" s="374"/>
      <c r="E6" s="374"/>
      <c r="F6" s="374"/>
      <c r="G6" s="374"/>
      <c r="H6" s="374"/>
      <c r="I6" s="374"/>
      <c r="J6" s="374"/>
    </row>
    <row r="7" spans="1:15" ht="68.25" customHeight="1">
      <c r="A7" s="401" t="s">
        <v>66</v>
      </c>
      <c r="B7" s="401"/>
      <c r="C7" s="401"/>
      <c r="D7" s="401"/>
      <c r="E7" s="401"/>
      <c r="F7" s="401"/>
      <c r="G7" s="401"/>
      <c r="H7" s="401"/>
      <c r="I7" s="401"/>
      <c r="J7" s="401"/>
      <c r="O7" s="72"/>
    </row>
    <row r="8" spans="1:10" ht="64.5" customHeight="1">
      <c r="A8" s="401" t="s">
        <v>219</v>
      </c>
      <c r="B8" s="401"/>
      <c r="C8" s="401"/>
      <c r="D8" s="401"/>
      <c r="E8" s="401"/>
      <c r="F8" s="401"/>
      <c r="G8" s="401"/>
      <c r="H8" s="401"/>
      <c r="I8" s="401"/>
      <c r="J8" s="401"/>
    </row>
    <row r="9" spans="1:10" ht="54" customHeight="1">
      <c r="A9" s="383" t="s">
        <v>68</v>
      </c>
      <c r="B9" s="383"/>
      <c r="C9" s="383"/>
      <c r="D9" s="383"/>
      <c r="E9" s="383"/>
      <c r="F9" s="383"/>
      <c r="G9" s="383"/>
      <c r="H9" s="383"/>
      <c r="I9" s="383"/>
      <c r="J9" s="383"/>
    </row>
    <row r="10" spans="1:10" ht="14.25">
      <c r="A10" s="5"/>
      <c r="B10" s="6"/>
      <c r="C10" s="6"/>
      <c r="D10" s="5"/>
      <c r="E10" s="5"/>
      <c r="F10" s="5"/>
      <c r="G10" s="5"/>
      <c r="H10" s="5"/>
      <c r="I10" s="3"/>
      <c r="J10" s="3"/>
    </row>
    <row r="11" spans="1:11" s="4" customFormat="1" ht="78" customHeight="1">
      <c r="A11" s="51" t="s">
        <v>20</v>
      </c>
      <c r="B11" s="53" t="s">
        <v>13</v>
      </c>
      <c r="C11" s="48" t="s">
        <v>25</v>
      </c>
      <c r="D11" s="54" t="s">
        <v>69</v>
      </c>
      <c r="E11" s="53" t="s">
        <v>21</v>
      </c>
      <c r="F11" s="53" t="s">
        <v>16</v>
      </c>
      <c r="G11" s="53" t="s">
        <v>17</v>
      </c>
      <c r="H11" s="53" t="s">
        <v>3</v>
      </c>
      <c r="I11" s="51" t="s">
        <v>52</v>
      </c>
      <c r="J11" s="51" t="s">
        <v>7</v>
      </c>
      <c r="K11" s="116" t="s">
        <v>190</v>
      </c>
    </row>
    <row r="12" spans="1:11" ht="138">
      <c r="A12" s="233" t="s">
        <v>407</v>
      </c>
      <c r="B12" s="233" t="s">
        <v>231</v>
      </c>
      <c r="C12" s="224" t="s">
        <v>226</v>
      </c>
      <c r="D12" s="233" t="s">
        <v>408</v>
      </c>
      <c r="E12" s="224" t="s">
        <v>409</v>
      </c>
      <c r="F12" s="224">
        <v>2021</v>
      </c>
      <c r="G12" s="224" t="s">
        <v>410</v>
      </c>
      <c r="H12" s="224">
        <v>24</v>
      </c>
      <c r="I12" s="239">
        <v>10</v>
      </c>
      <c r="J12" s="226">
        <v>240</v>
      </c>
      <c r="K12" s="126" t="s">
        <v>231</v>
      </c>
    </row>
    <row r="13" spans="1:11" ht="54.75">
      <c r="A13" s="233" t="s">
        <v>411</v>
      </c>
      <c r="B13" s="233" t="s">
        <v>231</v>
      </c>
      <c r="C13" s="222"/>
      <c r="D13" s="245" t="s">
        <v>412</v>
      </c>
      <c r="E13" s="224"/>
      <c r="F13" s="224">
        <v>2021</v>
      </c>
      <c r="G13" s="224" t="s">
        <v>285</v>
      </c>
      <c r="H13" s="224">
        <v>25</v>
      </c>
      <c r="I13" s="260" t="s">
        <v>413</v>
      </c>
      <c r="J13" s="226">
        <v>87.5</v>
      </c>
      <c r="K13" s="126" t="s">
        <v>231</v>
      </c>
    </row>
    <row r="14" spans="1:11" ht="138">
      <c r="A14" s="233" t="s">
        <v>487</v>
      </c>
      <c r="B14" s="233" t="s">
        <v>488</v>
      </c>
      <c r="C14" s="224" t="s">
        <v>266</v>
      </c>
      <c r="D14" s="233" t="s">
        <v>489</v>
      </c>
      <c r="E14" s="224" t="s">
        <v>490</v>
      </c>
      <c r="F14" s="224">
        <v>2021</v>
      </c>
      <c r="G14" s="224"/>
      <c r="H14" s="224">
        <v>6</v>
      </c>
      <c r="I14" s="239" t="s">
        <v>491</v>
      </c>
      <c r="J14" s="226">
        <v>21</v>
      </c>
      <c r="K14" s="126" t="s">
        <v>236</v>
      </c>
    </row>
    <row r="15" spans="1:11" ht="41.25">
      <c r="A15" s="233" t="s">
        <v>968</v>
      </c>
      <c r="B15" s="233" t="s">
        <v>969</v>
      </c>
      <c r="C15" s="224" t="s">
        <v>949</v>
      </c>
      <c r="D15" s="233" t="s">
        <v>970</v>
      </c>
      <c r="E15" s="224" t="s">
        <v>971</v>
      </c>
      <c r="F15" s="224">
        <v>2021</v>
      </c>
      <c r="G15" s="224" t="s">
        <v>972</v>
      </c>
      <c r="H15" s="224">
        <v>11</v>
      </c>
      <c r="I15" s="239" t="s">
        <v>973</v>
      </c>
      <c r="J15" s="226">
        <v>38.5</v>
      </c>
      <c r="K15" s="126" t="s">
        <v>233</v>
      </c>
    </row>
    <row r="16" spans="1:11" ht="14.25">
      <c r="A16" s="127"/>
      <c r="B16" s="127"/>
      <c r="C16" s="120"/>
      <c r="D16" s="127"/>
      <c r="E16" s="124"/>
      <c r="F16" s="124"/>
      <c r="G16" s="124"/>
      <c r="H16" s="124"/>
      <c r="I16" s="166"/>
      <c r="J16" s="126"/>
      <c r="K16" s="126"/>
    </row>
    <row r="17" spans="1:11" ht="14.25">
      <c r="A17" s="127"/>
      <c r="B17" s="127"/>
      <c r="C17" s="120"/>
      <c r="D17" s="127"/>
      <c r="E17" s="124"/>
      <c r="F17" s="124"/>
      <c r="G17" s="124"/>
      <c r="H17" s="124"/>
      <c r="I17" s="166"/>
      <c r="J17" s="126"/>
      <c r="K17" s="126"/>
    </row>
    <row r="18" spans="1:11" ht="14.25">
      <c r="A18" s="127"/>
      <c r="B18" s="127"/>
      <c r="C18" s="120"/>
      <c r="D18" s="127"/>
      <c r="E18" s="124"/>
      <c r="F18" s="124"/>
      <c r="G18" s="124"/>
      <c r="H18" s="124"/>
      <c r="I18" s="166"/>
      <c r="J18" s="126"/>
      <c r="K18" s="126"/>
    </row>
    <row r="19" spans="1:11" ht="14.25">
      <c r="A19" s="127"/>
      <c r="B19" s="127"/>
      <c r="C19" s="120"/>
      <c r="D19" s="127"/>
      <c r="E19" s="124"/>
      <c r="F19" s="124"/>
      <c r="G19" s="124"/>
      <c r="H19" s="124"/>
      <c r="I19" s="166"/>
      <c r="J19" s="126"/>
      <c r="K19" s="126"/>
    </row>
    <row r="20" spans="1:11" ht="14.25">
      <c r="A20" s="127"/>
      <c r="B20" s="127"/>
      <c r="C20" s="120"/>
      <c r="D20" s="127"/>
      <c r="E20" s="124"/>
      <c r="F20" s="124"/>
      <c r="G20" s="124"/>
      <c r="H20" s="124"/>
      <c r="I20" s="166"/>
      <c r="J20" s="126"/>
      <c r="K20" s="126"/>
    </row>
    <row r="21" spans="1:11" ht="14.25">
      <c r="A21" s="127"/>
      <c r="B21" s="127"/>
      <c r="C21" s="120"/>
      <c r="D21" s="127"/>
      <c r="E21" s="124"/>
      <c r="F21" s="124"/>
      <c r="G21" s="124"/>
      <c r="H21" s="124"/>
      <c r="I21" s="166"/>
      <c r="J21" s="126"/>
      <c r="K21" s="126"/>
    </row>
    <row r="22" spans="1:11" ht="14.25">
      <c r="A22" s="127"/>
      <c r="B22" s="127"/>
      <c r="C22" s="120"/>
      <c r="D22" s="127"/>
      <c r="E22" s="124"/>
      <c r="F22" s="124"/>
      <c r="G22" s="124"/>
      <c r="H22" s="124"/>
      <c r="I22" s="166"/>
      <c r="J22" s="126"/>
      <c r="K22" s="126"/>
    </row>
    <row r="23" spans="1:11" ht="14.25">
      <c r="A23" s="127"/>
      <c r="B23" s="127"/>
      <c r="C23" s="120"/>
      <c r="D23" s="127"/>
      <c r="E23" s="124"/>
      <c r="F23" s="124"/>
      <c r="G23" s="124"/>
      <c r="H23" s="124"/>
      <c r="I23" s="166"/>
      <c r="J23" s="126"/>
      <c r="K23" s="126"/>
    </row>
    <row r="24" spans="1:11" ht="14.25">
      <c r="A24" s="127"/>
      <c r="B24" s="127"/>
      <c r="C24" s="120"/>
      <c r="D24" s="127"/>
      <c r="E24" s="124"/>
      <c r="F24" s="124"/>
      <c r="G24" s="124"/>
      <c r="H24" s="124"/>
      <c r="I24" s="166"/>
      <c r="J24" s="126"/>
      <c r="K24" s="126"/>
    </row>
    <row r="25" spans="1:11" ht="14.25">
      <c r="A25" s="127"/>
      <c r="B25" s="127"/>
      <c r="C25" s="120"/>
      <c r="D25" s="127"/>
      <c r="E25" s="124"/>
      <c r="F25" s="124"/>
      <c r="G25" s="124"/>
      <c r="H25" s="124"/>
      <c r="I25" s="166"/>
      <c r="J25" s="126"/>
      <c r="K25" s="126"/>
    </row>
    <row r="26" spans="1:11" ht="14.25">
      <c r="A26" s="127"/>
      <c r="B26" s="127"/>
      <c r="C26" s="120"/>
      <c r="D26" s="127"/>
      <c r="E26" s="124"/>
      <c r="F26" s="124"/>
      <c r="G26" s="124"/>
      <c r="H26" s="124"/>
      <c r="I26" s="166"/>
      <c r="J26" s="126"/>
      <c r="K26" s="126"/>
    </row>
    <row r="27" spans="1:11" ht="14.25">
      <c r="A27" s="127"/>
      <c r="B27" s="127"/>
      <c r="C27" s="120"/>
      <c r="D27" s="127"/>
      <c r="E27" s="124"/>
      <c r="F27" s="124"/>
      <c r="G27" s="124"/>
      <c r="H27" s="124"/>
      <c r="I27" s="166"/>
      <c r="J27" s="126"/>
      <c r="K27" s="126"/>
    </row>
    <row r="28" spans="1:11" ht="14.25">
      <c r="A28" s="127"/>
      <c r="B28" s="127"/>
      <c r="C28" s="120"/>
      <c r="D28" s="127"/>
      <c r="E28" s="124"/>
      <c r="F28" s="124"/>
      <c r="G28" s="124"/>
      <c r="H28" s="124"/>
      <c r="I28" s="166"/>
      <c r="J28" s="126"/>
      <c r="K28" s="126"/>
    </row>
    <row r="29" spans="1:11" ht="14.25">
      <c r="A29" s="127"/>
      <c r="B29" s="127"/>
      <c r="C29" s="120"/>
      <c r="D29" s="127"/>
      <c r="E29" s="124"/>
      <c r="F29" s="124"/>
      <c r="G29" s="124"/>
      <c r="H29" s="124"/>
      <c r="I29" s="166"/>
      <c r="J29" s="126"/>
      <c r="K29" s="126"/>
    </row>
    <row r="30" spans="1:11" ht="14.25">
      <c r="A30" s="127"/>
      <c r="B30" s="127"/>
      <c r="C30" s="120"/>
      <c r="D30" s="127"/>
      <c r="E30" s="124"/>
      <c r="F30" s="124"/>
      <c r="G30" s="124"/>
      <c r="H30" s="124"/>
      <c r="I30" s="166"/>
      <c r="J30" s="126"/>
      <c r="K30" s="126"/>
    </row>
    <row r="31" spans="1:11" ht="14.25">
      <c r="A31" s="127"/>
      <c r="B31" s="127"/>
      <c r="C31" s="120"/>
      <c r="D31" s="127"/>
      <c r="E31" s="124"/>
      <c r="F31" s="124"/>
      <c r="G31" s="124"/>
      <c r="H31" s="124"/>
      <c r="I31" s="166"/>
      <c r="J31" s="126"/>
      <c r="K31" s="126"/>
    </row>
    <row r="32" spans="1:11" ht="14.25">
      <c r="A32" s="127"/>
      <c r="B32" s="127"/>
      <c r="C32" s="120"/>
      <c r="D32" s="127"/>
      <c r="E32" s="124"/>
      <c r="F32" s="124"/>
      <c r="G32" s="124"/>
      <c r="H32" s="124"/>
      <c r="I32" s="166"/>
      <c r="J32" s="126"/>
      <c r="K32" s="126"/>
    </row>
    <row r="33" spans="1:11" ht="14.25">
      <c r="A33" s="127"/>
      <c r="B33" s="127"/>
      <c r="C33" s="120"/>
      <c r="D33" s="127"/>
      <c r="E33" s="124"/>
      <c r="F33" s="124"/>
      <c r="G33" s="124"/>
      <c r="H33" s="124"/>
      <c r="I33" s="166"/>
      <c r="J33" s="126"/>
      <c r="K33" s="126"/>
    </row>
    <row r="34" spans="1:11" ht="14.25">
      <c r="A34" s="127"/>
      <c r="B34" s="127"/>
      <c r="C34" s="120"/>
      <c r="D34" s="127"/>
      <c r="E34" s="124"/>
      <c r="F34" s="124"/>
      <c r="G34" s="124"/>
      <c r="H34" s="124"/>
      <c r="I34" s="166"/>
      <c r="J34" s="126"/>
      <c r="K34" s="126"/>
    </row>
    <row r="35" spans="1:11" ht="14.25">
      <c r="A35" s="127"/>
      <c r="B35" s="127"/>
      <c r="C35" s="120"/>
      <c r="D35" s="127"/>
      <c r="E35" s="124"/>
      <c r="F35" s="124"/>
      <c r="G35" s="124"/>
      <c r="H35" s="124"/>
      <c r="I35" s="166"/>
      <c r="J35" s="126"/>
      <c r="K35" s="126"/>
    </row>
    <row r="36" spans="1:11" ht="14.25">
      <c r="A36" s="127"/>
      <c r="B36" s="127"/>
      <c r="C36" s="120"/>
      <c r="D36" s="127"/>
      <c r="E36" s="124"/>
      <c r="F36" s="124"/>
      <c r="G36" s="124"/>
      <c r="H36" s="124"/>
      <c r="I36" s="166"/>
      <c r="J36" s="126"/>
      <c r="K36" s="126"/>
    </row>
    <row r="37" spans="1:11" ht="14.25">
      <c r="A37" s="127"/>
      <c r="B37" s="127"/>
      <c r="C37" s="120"/>
      <c r="D37" s="127"/>
      <c r="E37" s="124"/>
      <c r="F37" s="124"/>
      <c r="G37" s="124"/>
      <c r="H37" s="124"/>
      <c r="I37" s="166"/>
      <c r="J37" s="126"/>
      <c r="K37" s="126"/>
    </row>
    <row r="38" spans="1:11" ht="14.25">
      <c r="A38" s="127"/>
      <c r="B38" s="127"/>
      <c r="C38" s="120"/>
      <c r="D38" s="127"/>
      <c r="E38" s="124"/>
      <c r="F38" s="124"/>
      <c r="G38" s="124"/>
      <c r="H38" s="124"/>
      <c r="I38" s="166"/>
      <c r="J38" s="126"/>
      <c r="K38" s="126"/>
    </row>
    <row r="39" spans="1:11" ht="14.25">
      <c r="A39" s="127"/>
      <c r="B39" s="127"/>
      <c r="C39" s="120"/>
      <c r="D39" s="127"/>
      <c r="E39" s="124"/>
      <c r="F39" s="124"/>
      <c r="G39" s="124"/>
      <c r="H39" s="124"/>
      <c r="I39" s="166"/>
      <c r="J39" s="126"/>
      <c r="K39" s="126"/>
    </row>
    <row r="40" spans="1:11" ht="14.25">
      <c r="A40" s="127"/>
      <c r="B40" s="127"/>
      <c r="C40" s="120"/>
      <c r="D40" s="127"/>
      <c r="E40" s="124"/>
      <c r="F40" s="124"/>
      <c r="G40" s="124"/>
      <c r="H40" s="124"/>
      <c r="I40" s="166"/>
      <c r="J40" s="126"/>
      <c r="K40" s="126"/>
    </row>
    <row r="41" spans="1:11" ht="14.25">
      <c r="A41" s="127"/>
      <c r="B41" s="127"/>
      <c r="C41" s="120"/>
      <c r="D41" s="127"/>
      <c r="E41" s="124"/>
      <c r="F41" s="124"/>
      <c r="G41" s="124"/>
      <c r="H41" s="124"/>
      <c r="I41" s="166"/>
      <c r="J41" s="126"/>
      <c r="K41" s="126"/>
    </row>
    <row r="42" spans="1:11" ht="14.25">
      <c r="A42" s="127"/>
      <c r="B42" s="127"/>
      <c r="C42" s="120"/>
      <c r="D42" s="127"/>
      <c r="E42" s="124"/>
      <c r="F42" s="124"/>
      <c r="G42" s="124"/>
      <c r="H42" s="124"/>
      <c r="I42" s="166"/>
      <c r="J42" s="126"/>
      <c r="K42" s="126"/>
    </row>
    <row r="43" spans="1:11" ht="14.25">
      <c r="A43" s="127"/>
      <c r="B43" s="127"/>
      <c r="C43" s="120"/>
      <c r="D43" s="127"/>
      <c r="E43" s="124"/>
      <c r="F43" s="124"/>
      <c r="G43" s="124"/>
      <c r="H43" s="124"/>
      <c r="I43" s="166"/>
      <c r="J43" s="126"/>
      <c r="K43" s="126"/>
    </row>
    <row r="44" spans="1:11" ht="14.25">
      <c r="A44" s="127"/>
      <c r="B44" s="127"/>
      <c r="C44" s="120"/>
      <c r="D44" s="127"/>
      <c r="E44" s="124"/>
      <c r="F44" s="124"/>
      <c r="G44" s="124"/>
      <c r="H44" s="124"/>
      <c r="I44" s="166"/>
      <c r="J44" s="126"/>
      <c r="K44" s="126"/>
    </row>
    <row r="45" spans="1:11" ht="14.25">
      <c r="A45" s="127"/>
      <c r="B45" s="127"/>
      <c r="C45" s="120"/>
      <c r="D45" s="127"/>
      <c r="E45" s="124"/>
      <c r="F45" s="124"/>
      <c r="G45" s="124"/>
      <c r="H45" s="124"/>
      <c r="I45" s="166"/>
      <c r="J45" s="126"/>
      <c r="K45" s="126"/>
    </row>
    <row r="46" spans="1:11" ht="14.25">
      <c r="A46" s="127"/>
      <c r="B46" s="127"/>
      <c r="C46" s="120"/>
      <c r="D46" s="127"/>
      <c r="E46" s="124"/>
      <c r="F46" s="124"/>
      <c r="G46" s="124"/>
      <c r="H46" s="124"/>
      <c r="I46" s="166"/>
      <c r="J46" s="126"/>
      <c r="K46" s="126"/>
    </row>
    <row r="47" spans="1:11" ht="14.25">
      <c r="A47" s="127"/>
      <c r="B47" s="127"/>
      <c r="C47" s="120"/>
      <c r="D47" s="127"/>
      <c r="E47" s="124"/>
      <c r="F47" s="124"/>
      <c r="G47" s="124"/>
      <c r="H47" s="124"/>
      <c r="I47" s="166"/>
      <c r="J47" s="126"/>
      <c r="K47" s="126"/>
    </row>
    <row r="48" spans="1:11" ht="14.25">
      <c r="A48" s="127"/>
      <c r="B48" s="127"/>
      <c r="C48" s="120"/>
      <c r="D48" s="127"/>
      <c r="E48" s="124"/>
      <c r="F48" s="124"/>
      <c r="G48" s="124"/>
      <c r="H48" s="124"/>
      <c r="I48" s="166"/>
      <c r="J48" s="126"/>
      <c r="K48" s="126"/>
    </row>
    <row r="49" spans="1:11" ht="14.25">
      <c r="A49" s="127"/>
      <c r="B49" s="127"/>
      <c r="C49" s="120"/>
      <c r="D49" s="127"/>
      <c r="E49" s="124"/>
      <c r="F49" s="124"/>
      <c r="G49" s="124"/>
      <c r="H49" s="124"/>
      <c r="I49" s="166"/>
      <c r="J49" s="126"/>
      <c r="K49" s="126"/>
    </row>
    <row r="50" spans="1:11" ht="14.25">
      <c r="A50" s="127"/>
      <c r="B50" s="127"/>
      <c r="C50" s="120"/>
      <c r="D50" s="127"/>
      <c r="E50" s="124"/>
      <c r="F50" s="124"/>
      <c r="G50" s="124"/>
      <c r="H50" s="124"/>
      <c r="I50" s="166"/>
      <c r="J50" s="126"/>
      <c r="K50" s="126"/>
    </row>
    <row r="51" spans="1:11" ht="14.25">
      <c r="A51" s="127"/>
      <c r="B51" s="127"/>
      <c r="C51" s="120"/>
      <c r="D51" s="127"/>
      <c r="E51" s="124"/>
      <c r="F51" s="124"/>
      <c r="G51" s="124"/>
      <c r="H51" s="124"/>
      <c r="I51" s="166"/>
      <c r="J51" s="126"/>
      <c r="K51" s="126"/>
    </row>
    <row r="52" spans="1:11" ht="14.25">
      <c r="A52" s="127"/>
      <c r="B52" s="127"/>
      <c r="C52" s="120"/>
      <c r="D52" s="127"/>
      <c r="E52" s="124"/>
      <c r="F52" s="124"/>
      <c r="G52" s="124"/>
      <c r="H52" s="124"/>
      <c r="I52" s="166"/>
      <c r="J52" s="126"/>
      <c r="K52" s="126"/>
    </row>
    <row r="53" spans="1:11" ht="14.25">
      <c r="A53" s="127"/>
      <c r="B53" s="127"/>
      <c r="C53" s="120"/>
      <c r="D53" s="127"/>
      <c r="E53" s="124"/>
      <c r="F53" s="124"/>
      <c r="G53" s="124"/>
      <c r="H53" s="124"/>
      <c r="I53" s="166"/>
      <c r="J53" s="126"/>
      <c r="K53" s="126"/>
    </row>
    <row r="54" spans="1:11" ht="14.25">
      <c r="A54" s="127"/>
      <c r="B54" s="127"/>
      <c r="C54" s="120"/>
      <c r="D54" s="127"/>
      <c r="E54" s="124"/>
      <c r="F54" s="124"/>
      <c r="G54" s="124"/>
      <c r="H54" s="124"/>
      <c r="I54" s="166"/>
      <c r="J54" s="126"/>
      <c r="K54" s="126"/>
    </row>
    <row r="55" spans="1:11" ht="14.25">
      <c r="A55" s="127"/>
      <c r="B55" s="127"/>
      <c r="C55" s="120"/>
      <c r="D55" s="127"/>
      <c r="E55" s="124"/>
      <c r="F55" s="124"/>
      <c r="G55" s="124"/>
      <c r="H55" s="124"/>
      <c r="I55" s="166"/>
      <c r="J55" s="126"/>
      <c r="K55" s="126"/>
    </row>
    <row r="56" spans="1:11" ht="14.25">
      <c r="A56" s="127"/>
      <c r="B56" s="127"/>
      <c r="C56" s="120"/>
      <c r="D56" s="127"/>
      <c r="E56" s="124"/>
      <c r="F56" s="124"/>
      <c r="G56" s="124"/>
      <c r="H56" s="124"/>
      <c r="I56" s="166"/>
      <c r="J56" s="126"/>
      <c r="K56" s="126"/>
    </row>
    <row r="57" spans="1:11" ht="14.25">
      <c r="A57" s="127"/>
      <c r="B57" s="127"/>
      <c r="C57" s="122"/>
      <c r="D57" s="127"/>
      <c r="E57" s="124"/>
      <c r="F57" s="124"/>
      <c r="G57" s="124"/>
      <c r="H57" s="124"/>
      <c r="I57" s="166"/>
      <c r="J57" s="126"/>
      <c r="K57" s="126"/>
    </row>
    <row r="58" spans="1:11" ht="14.25">
      <c r="A58" s="127"/>
      <c r="B58" s="127"/>
      <c r="C58" s="124"/>
      <c r="D58" s="127"/>
      <c r="E58" s="124"/>
      <c r="F58" s="124"/>
      <c r="G58" s="124"/>
      <c r="H58" s="124"/>
      <c r="I58" s="166"/>
      <c r="J58" s="126"/>
      <c r="K58" s="126"/>
    </row>
    <row r="59" spans="1:11" ht="14.25">
      <c r="A59" s="127"/>
      <c r="B59" s="127"/>
      <c r="C59" s="124"/>
      <c r="D59" s="127"/>
      <c r="E59" s="124"/>
      <c r="F59" s="124"/>
      <c r="G59" s="124"/>
      <c r="H59" s="124"/>
      <c r="I59" s="166"/>
      <c r="J59" s="126"/>
      <c r="K59" s="126"/>
    </row>
    <row r="60" spans="1:11" ht="14.25">
      <c r="A60" s="127"/>
      <c r="B60" s="127"/>
      <c r="C60" s="124"/>
      <c r="D60" s="127"/>
      <c r="E60" s="124"/>
      <c r="F60" s="124"/>
      <c r="G60" s="124"/>
      <c r="H60" s="124"/>
      <c r="I60" s="166"/>
      <c r="J60" s="126"/>
      <c r="K60" s="126"/>
    </row>
    <row r="61" spans="1:11" ht="14.25">
      <c r="A61" s="127"/>
      <c r="B61" s="127"/>
      <c r="C61" s="124"/>
      <c r="D61" s="127"/>
      <c r="E61" s="124"/>
      <c r="F61" s="124"/>
      <c r="G61" s="124"/>
      <c r="H61" s="124"/>
      <c r="I61" s="166"/>
      <c r="J61" s="126"/>
      <c r="K61" s="126"/>
    </row>
    <row r="62" spans="1:10" ht="14.25">
      <c r="A62" s="63" t="s">
        <v>2</v>
      </c>
      <c r="B62" s="63"/>
      <c r="I62" s="74"/>
      <c r="J62" s="68">
        <f>SUM(J12:J61)</f>
        <v>387</v>
      </c>
    </row>
    <row r="63" spans="1:5" ht="14.25">
      <c r="A63" s="14"/>
      <c r="D63" s="7"/>
      <c r="E63" s="7"/>
    </row>
    <row r="64" spans="1:10" ht="14.25">
      <c r="A64" s="370" t="s">
        <v>12</v>
      </c>
      <c r="B64" s="370"/>
      <c r="C64" s="370"/>
      <c r="D64" s="370"/>
      <c r="E64" s="370"/>
      <c r="F64" s="370"/>
      <c r="G64" s="370"/>
      <c r="H64" s="370"/>
      <c r="I64" s="370"/>
      <c r="J64" s="370"/>
    </row>
  </sheetData>
  <sheetProtection/>
  <mergeCells count="8">
    <mergeCell ref="A9:J9"/>
    <mergeCell ref="A64:J64"/>
    <mergeCell ref="A2:J2"/>
    <mergeCell ref="A4:J4"/>
    <mergeCell ref="A5:J5"/>
    <mergeCell ref="A6:J6"/>
    <mergeCell ref="A7:J7"/>
    <mergeCell ref="A8:J8"/>
  </mergeCells>
  <hyperlinks>
    <hyperlink ref="D13" r:id="rId1" display="http://www.ieg-ego.eu/brusanowskip-2021-de"/>
  </hyperlinks>
  <printOptions/>
  <pageMargins left="0.511811023622047" right="0.31496062992126" top="0.32" bottom="0" header="0" footer="0"/>
  <pageSetup horizontalDpi="200" verticalDpi="200" orientation="landscape" paperSize="9"/>
</worksheet>
</file>

<file path=xl/worksheets/sheet8.xml><?xml version="1.0" encoding="utf-8"?>
<worksheet xmlns="http://schemas.openxmlformats.org/spreadsheetml/2006/main" xmlns:r="http://schemas.openxmlformats.org/officeDocument/2006/relationships">
  <dimension ref="A2:L65"/>
  <sheetViews>
    <sheetView zoomScalePageLayoutView="0" workbookViewId="0" topLeftCell="A36">
      <selection activeCell="K43" sqref="K43"/>
    </sheetView>
  </sheetViews>
  <sheetFormatPr defaultColWidth="8.8515625" defaultRowHeight="15"/>
  <cols>
    <col min="1" max="1" width="35.421875" style="2" customWidth="1"/>
    <col min="2" max="2" width="17.140625" style="2" customWidth="1"/>
    <col min="3" max="3" width="10.8515625" style="7" customWidth="1"/>
    <col min="4" max="4" width="13.421875" style="1" customWidth="1"/>
    <col min="5" max="5" width="11.7109375" style="1" customWidth="1"/>
    <col min="6" max="7" width="9.140625" style="1" customWidth="1"/>
    <col min="8" max="9" width="7.8515625" style="1" customWidth="1"/>
    <col min="10" max="10" width="12.140625" style="1" customWidth="1"/>
    <col min="11" max="11" width="21.140625" style="1" customWidth="1"/>
    <col min="12" max="12" width="9.140625" style="1" customWidth="1"/>
  </cols>
  <sheetData>
    <row r="2" spans="1:12" s="4" customFormat="1" ht="33" customHeight="1">
      <c r="A2" s="371" t="s">
        <v>33</v>
      </c>
      <c r="B2" s="404"/>
      <c r="C2" s="404"/>
      <c r="D2" s="404"/>
      <c r="E2" s="404"/>
      <c r="F2" s="404"/>
      <c r="G2" s="404"/>
      <c r="H2" s="404"/>
      <c r="I2" s="404"/>
      <c r="J2" s="405"/>
      <c r="K2" s="3"/>
      <c r="L2" s="3"/>
    </row>
    <row r="3" spans="1:12" s="4" customFormat="1" ht="14.25">
      <c r="A3" s="11"/>
      <c r="B3" s="11"/>
      <c r="C3" s="11"/>
      <c r="D3" s="11"/>
      <c r="E3" s="11"/>
      <c r="F3" s="11"/>
      <c r="G3" s="11"/>
      <c r="H3" s="11"/>
      <c r="I3" s="11"/>
      <c r="J3" s="11"/>
      <c r="K3" s="3"/>
      <c r="L3" s="3"/>
    </row>
    <row r="4" spans="1:12" s="4" customFormat="1" ht="28.5" customHeight="1">
      <c r="A4" s="402" t="s">
        <v>34</v>
      </c>
      <c r="B4" s="403"/>
      <c r="C4" s="403"/>
      <c r="D4" s="403"/>
      <c r="E4" s="403"/>
      <c r="F4" s="403"/>
      <c r="G4" s="403"/>
      <c r="H4" s="403"/>
      <c r="I4" s="403"/>
      <c r="J4" s="403"/>
      <c r="K4" s="3"/>
      <c r="L4" s="3"/>
    </row>
    <row r="5" spans="1:12" s="4" customFormat="1" ht="14.25">
      <c r="A5" s="406" t="s">
        <v>35</v>
      </c>
      <c r="B5" s="402"/>
      <c r="C5" s="402"/>
      <c r="D5" s="402"/>
      <c r="E5" s="407"/>
      <c r="F5" s="407"/>
      <c r="G5" s="407"/>
      <c r="H5" s="407"/>
      <c r="I5" s="407"/>
      <c r="J5" s="407"/>
      <c r="K5" s="3"/>
      <c r="L5" s="3"/>
    </row>
    <row r="6" spans="1:12" s="27" customFormat="1" ht="13.5" customHeight="1">
      <c r="A6" s="402" t="s">
        <v>36</v>
      </c>
      <c r="B6" s="402"/>
      <c r="C6" s="402"/>
      <c r="D6" s="402"/>
      <c r="E6" s="402"/>
      <c r="F6" s="402"/>
      <c r="G6" s="402"/>
      <c r="H6" s="402"/>
      <c r="I6" s="402"/>
      <c r="J6" s="402"/>
      <c r="K6" s="9"/>
      <c r="L6" s="9"/>
    </row>
    <row r="7" spans="1:12" s="27" customFormat="1" ht="13.5" customHeight="1">
      <c r="A7" s="408" t="s">
        <v>70</v>
      </c>
      <c r="B7" s="409"/>
      <c r="C7" s="409"/>
      <c r="D7" s="409"/>
      <c r="E7" s="409"/>
      <c r="F7" s="409"/>
      <c r="G7" s="409"/>
      <c r="H7" s="409"/>
      <c r="I7" s="409"/>
      <c r="J7" s="410"/>
      <c r="K7" s="9"/>
      <c r="L7" s="9"/>
    </row>
    <row r="8" spans="1:12" s="27" customFormat="1" ht="40.5" customHeight="1">
      <c r="A8" s="408" t="s">
        <v>72</v>
      </c>
      <c r="B8" s="409"/>
      <c r="C8" s="409"/>
      <c r="D8" s="409"/>
      <c r="E8" s="409"/>
      <c r="F8" s="409"/>
      <c r="G8" s="409"/>
      <c r="H8" s="409"/>
      <c r="I8" s="409"/>
      <c r="J8" s="410"/>
      <c r="K8" s="9"/>
      <c r="L8" s="9"/>
    </row>
    <row r="9" spans="1:12" s="27" customFormat="1" ht="68.25" customHeight="1">
      <c r="A9" s="408" t="s">
        <v>71</v>
      </c>
      <c r="B9" s="409"/>
      <c r="C9" s="409"/>
      <c r="D9" s="409"/>
      <c r="E9" s="409"/>
      <c r="F9" s="409"/>
      <c r="G9" s="409"/>
      <c r="H9" s="409"/>
      <c r="I9" s="409"/>
      <c r="J9" s="410"/>
      <c r="K9" s="9"/>
      <c r="L9" s="9"/>
    </row>
    <row r="10" spans="1:12" s="27" customFormat="1" ht="42.75" customHeight="1">
      <c r="A10" s="383" t="s">
        <v>68</v>
      </c>
      <c r="B10" s="383"/>
      <c r="C10" s="383"/>
      <c r="D10" s="383"/>
      <c r="E10" s="383"/>
      <c r="F10" s="383"/>
      <c r="G10" s="383"/>
      <c r="H10" s="383"/>
      <c r="I10" s="383"/>
      <c r="J10" s="383"/>
      <c r="K10" s="9"/>
      <c r="L10" s="9"/>
    </row>
    <row r="11" spans="1:12" s="4" customFormat="1" ht="14.25">
      <c r="A11" s="5"/>
      <c r="B11" s="5"/>
      <c r="C11" s="6"/>
      <c r="D11" s="5"/>
      <c r="E11" s="5"/>
      <c r="F11" s="5"/>
      <c r="G11" s="5"/>
      <c r="H11" s="5"/>
      <c r="I11" s="5"/>
      <c r="J11" s="5"/>
      <c r="K11" s="3"/>
      <c r="L11" s="3"/>
    </row>
    <row r="12" spans="1:12" s="4" customFormat="1" ht="57" customHeight="1">
      <c r="A12" s="49" t="s">
        <v>20</v>
      </c>
      <c r="B12" s="50" t="s">
        <v>13</v>
      </c>
      <c r="C12" s="48" t="s">
        <v>25</v>
      </c>
      <c r="D12" s="52" t="s">
        <v>1</v>
      </c>
      <c r="E12" s="50" t="s">
        <v>21</v>
      </c>
      <c r="F12" s="50" t="s">
        <v>16</v>
      </c>
      <c r="G12" s="50" t="s">
        <v>17</v>
      </c>
      <c r="H12" s="50" t="s">
        <v>3</v>
      </c>
      <c r="I12" s="51" t="s">
        <v>52</v>
      </c>
      <c r="J12" s="51" t="s">
        <v>7</v>
      </c>
      <c r="K12" s="116" t="s">
        <v>190</v>
      </c>
      <c r="L12" s="3"/>
    </row>
    <row r="13" spans="1:11" ht="69">
      <c r="A13" s="233" t="s">
        <v>282</v>
      </c>
      <c r="B13" s="233" t="s">
        <v>225</v>
      </c>
      <c r="C13" s="224" t="s">
        <v>226</v>
      </c>
      <c r="D13" s="233" t="s">
        <v>283</v>
      </c>
      <c r="E13" s="224" t="s">
        <v>284</v>
      </c>
      <c r="F13" s="224">
        <v>2021</v>
      </c>
      <c r="G13" s="224" t="s">
        <v>285</v>
      </c>
      <c r="H13" s="224">
        <v>12</v>
      </c>
      <c r="I13" s="234" t="s">
        <v>286</v>
      </c>
      <c r="J13" s="226">
        <v>24</v>
      </c>
      <c r="K13" s="126" t="s">
        <v>281</v>
      </c>
    </row>
    <row r="14" spans="1:11" ht="54.75">
      <c r="A14" s="233" t="s">
        <v>289</v>
      </c>
      <c r="B14" s="233" t="s">
        <v>290</v>
      </c>
      <c r="C14" s="224" t="s">
        <v>266</v>
      </c>
      <c r="D14" s="233" t="s">
        <v>291</v>
      </c>
      <c r="E14" s="224" t="s">
        <v>284</v>
      </c>
      <c r="F14" s="224">
        <v>2021</v>
      </c>
      <c r="G14" s="224"/>
      <c r="H14" s="224" t="s">
        <v>292</v>
      </c>
      <c r="I14" s="239">
        <v>2</v>
      </c>
      <c r="J14" s="226">
        <v>32</v>
      </c>
      <c r="K14" s="126" t="s">
        <v>245</v>
      </c>
    </row>
    <row r="15" spans="1:11" ht="41.25">
      <c r="A15" s="233" t="s">
        <v>293</v>
      </c>
      <c r="B15" s="233" t="s">
        <v>290</v>
      </c>
      <c r="C15" s="222" t="s">
        <v>266</v>
      </c>
      <c r="D15" s="233" t="s">
        <v>294</v>
      </c>
      <c r="E15" s="224" t="s">
        <v>295</v>
      </c>
      <c r="F15" s="224">
        <v>2021</v>
      </c>
      <c r="G15" s="224"/>
      <c r="H15" s="224" t="s">
        <v>296</v>
      </c>
      <c r="I15" s="239">
        <v>2</v>
      </c>
      <c r="J15" s="226">
        <v>28</v>
      </c>
      <c r="K15" s="126" t="s">
        <v>245</v>
      </c>
    </row>
    <row r="16" spans="1:11" ht="82.5">
      <c r="A16" s="233" t="s">
        <v>328</v>
      </c>
      <c r="B16" s="233" t="s">
        <v>329</v>
      </c>
      <c r="C16" s="224" t="s">
        <v>226</v>
      </c>
      <c r="D16" s="233" t="s">
        <v>330</v>
      </c>
      <c r="E16" s="224" t="s">
        <v>331</v>
      </c>
      <c r="F16" s="224">
        <v>2021</v>
      </c>
      <c r="G16" s="224" t="s">
        <v>285</v>
      </c>
      <c r="H16" s="224" t="s">
        <v>332</v>
      </c>
      <c r="I16" s="239">
        <v>2</v>
      </c>
      <c r="J16" s="226">
        <v>46</v>
      </c>
      <c r="K16" s="126" t="s">
        <v>228</v>
      </c>
    </row>
    <row r="17" spans="1:11" ht="14.25">
      <c r="A17" s="233" t="s">
        <v>333</v>
      </c>
      <c r="B17" s="233" t="s">
        <v>329</v>
      </c>
      <c r="C17" s="222" t="s">
        <v>226</v>
      </c>
      <c r="D17" s="249" t="s">
        <v>334</v>
      </c>
      <c r="E17" s="250"/>
      <c r="F17" s="250">
        <v>2021</v>
      </c>
      <c r="G17" s="250" t="s">
        <v>285</v>
      </c>
      <c r="H17" s="250" t="s">
        <v>335</v>
      </c>
      <c r="I17" s="251">
        <v>2</v>
      </c>
      <c r="J17" s="252">
        <v>30</v>
      </c>
      <c r="K17" s="126" t="s">
        <v>228</v>
      </c>
    </row>
    <row r="18" spans="1:11" ht="69">
      <c r="A18" s="233" t="s">
        <v>414</v>
      </c>
      <c r="B18" s="233" t="s">
        <v>231</v>
      </c>
      <c r="C18" s="224" t="s">
        <v>226</v>
      </c>
      <c r="D18" s="233" t="s">
        <v>381</v>
      </c>
      <c r="E18" s="224" t="s">
        <v>284</v>
      </c>
      <c r="F18" s="224">
        <v>2021</v>
      </c>
      <c r="G18" s="224"/>
      <c r="H18" s="224" t="s">
        <v>415</v>
      </c>
      <c r="I18" s="239">
        <v>2</v>
      </c>
      <c r="J18" s="226">
        <v>86</v>
      </c>
      <c r="K18" s="126" t="s">
        <v>231</v>
      </c>
    </row>
    <row r="19" spans="1:11" ht="82.5">
      <c r="A19" s="233" t="s">
        <v>467</v>
      </c>
      <c r="B19" s="233" t="s">
        <v>235</v>
      </c>
      <c r="C19" s="224" t="s">
        <v>226</v>
      </c>
      <c r="D19" s="233" t="s">
        <v>338</v>
      </c>
      <c r="E19" s="224" t="s">
        <v>468</v>
      </c>
      <c r="F19" s="224">
        <v>2021</v>
      </c>
      <c r="G19" s="224"/>
      <c r="H19" s="224">
        <v>17</v>
      </c>
      <c r="I19" s="239" t="s">
        <v>469</v>
      </c>
      <c r="J19" s="226">
        <v>32</v>
      </c>
      <c r="K19" s="126" t="s">
        <v>235</v>
      </c>
    </row>
    <row r="20" spans="1:11" ht="54.75">
      <c r="A20" s="233" t="s">
        <v>470</v>
      </c>
      <c r="B20" s="233" t="s">
        <v>235</v>
      </c>
      <c r="C20" s="222" t="s">
        <v>226</v>
      </c>
      <c r="D20" s="233" t="s">
        <v>471</v>
      </c>
      <c r="E20" s="224" t="s">
        <v>472</v>
      </c>
      <c r="F20" s="224">
        <v>2021</v>
      </c>
      <c r="G20" s="224"/>
      <c r="H20" s="224">
        <v>14</v>
      </c>
      <c r="I20" s="239" t="s">
        <v>469</v>
      </c>
      <c r="J20" s="226">
        <v>28</v>
      </c>
      <c r="K20" s="126" t="s">
        <v>235</v>
      </c>
    </row>
    <row r="21" spans="1:11" ht="82.5">
      <c r="A21" s="233" t="s">
        <v>473</v>
      </c>
      <c r="B21" s="233" t="s">
        <v>235</v>
      </c>
      <c r="C21" s="224" t="s">
        <v>226</v>
      </c>
      <c r="D21" s="233" t="s">
        <v>474</v>
      </c>
      <c r="E21" s="224" t="s">
        <v>475</v>
      </c>
      <c r="F21" s="224">
        <v>2021</v>
      </c>
      <c r="G21" s="224"/>
      <c r="H21" s="224">
        <v>36</v>
      </c>
      <c r="I21" s="239" t="s">
        <v>469</v>
      </c>
      <c r="J21" s="226">
        <v>72</v>
      </c>
      <c r="K21" s="126" t="s">
        <v>235</v>
      </c>
    </row>
    <row r="22" spans="1:11" ht="96">
      <c r="A22" s="233" t="s">
        <v>476</v>
      </c>
      <c r="B22" s="233" t="s">
        <v>235</v>
      </c>
      <c r="C22" s="224" t="s">
        <v>226</v>
      </c>
      <c r="D22" s="233" t="s">
        <v>477</v>
      </c>
      <c r="E22" s="224" t="s">
        <v>478</v>
      </c>
      <c r="F22" s="224">
        <v>2021</v>
      </c>
      <c r="G22" s="224"/>
      <c r="H22" s="224" t="s">
        <v>479</v>
      </c>
      <c r="I22" s="239" t="s">
        <v>469</v>
      </c>
      <c r="J22" s="226">
        <v>152</v>
      </c>
      <c r="K22" s="126" t="s">
        <v>235</v>
      </c>
    </row>
    <row r="23" spans="1:11" ht="82.5">
      <c r="A23" s="233" t="s">
        <v>480</v>
      </c>
      <c r="B23" s="233" t="s">
        <v>235</v>
      </c>
      <c r="C23" s="224" t="s">
        <v>226</v>
      </c>
      <c r="D23" s="233" t="s">
        <v>481</v>
      </c>
      <c r="E23" s="224"/>
      <c r="F23" s="224">
        <v>2021</v>
      </c>
      <c r="G23" s="224"/>
      <c r="H23" s="224">
        <v>4</v>
      </c>
      <c r="I23" s="239" t="s">
        <v>469</v>
      </c>
      <c r="J23" s="226">
        <v>8</v>
      </c>
      <c r="K23" s="126" t="s">
        <v>235</v>
      </c>
    </row>
    <row r="24" spans="1:11" ht="54.75">
      <c r="A24" s="233" t="s">
        <v>482</v>
      </c>
      <c r="B24" s="233" t="s">
        <v>235</v>
      </c>
      <c r="C24" s="224" t="s">
        <v>226</v>
      </c>
      <c r="D24" s="233" t="s">
        <v>338</v>
      </c>
      <c r="E24" s="224" t="s">
        <v>483</v>
      </c>
      <c r="F24" s="224">
        <v>2021</v>
      </c>
      <c r="G24" s="224"/>
      <c r="H24" s="224">
        <v>4</v>
      </c>
      <c r="I24" s="239" t="s">
        <v>469</v>
      </c>
      <c r="J24" s="226">
        <v>8</v>
      </c>
      <c r="K24" s="126" t="s">
        <v>235</v>
      </c>
    </row>
    <row r="25" spans="1:11" ht="41.25">
      <c r="A25" s="233" t="s">
        <v>511</v>
      </c>
      <c r="B25" s="233" t="s">
        <v>501</v>
      </c>
      <c r="C25" s="224" t="s">
        <v>226</v>
      </c>
      <c r="D25" s="233" t="s">
        <v>512</v>
      </c>
      <c r="E25" s="224" t="s">
        <v>513</v>
      </c>
      <c r="F25" s="224">
        <v>2021</v>
      </c>
      <c r="G25" s="224" t="s">
        <v>285</v>
      </c>
      <c r="H25" s="224">
        <v>533</v>
      </c>
      <c r="I25" s="239">
        <v>2</v>
      </c>
      <c r="J25" s="226">
        <v>300</v>
      </c>
      <c r="K25" s="126" t="s">
        <v>514</v>
      </c>
    </row>
    <row r="26" spans="1:11" ht="27">
      <c r="A26" s="267" t="s">
        <v>537</v>
      </c>
      <c r="B26" s="267" t="s">
        <v>538</v>
      </c>
      <c r="C26" s="268" t="s">
        <v>226</v>
      </c>
      <c r="D26" s="267" t="s">
        <v>539</v>
      </c>
      <c r="E26" s="268" t="s">
        <v>540</v>
      </c>
      <c r="F26" s="268">
        <v>2021</v>
      </c>
      <c r="G26" s="268">
        <v>12</v>
      </c>
      <c r="H26" s="268">
        <v>148</v>
      </c>
      <c r="I26" s="269">
        <v>2</v>
      </c>
      <c r="J26" s="270">
        <v>169</v>
      </c>
      <c r="K26" s="126" t="s">
        <v>244</v>
      </c>
    </row>
    <row r="27" spans="1:11" ht="27">
      <c r="A27" s="267" t="s">
        <v>541</v>
      </c>
      <c r="B27" s="267" t="s">
        <v>538</v>
      </c>
      <c r="C27" s="271" t="s">
        <v>226</v>
      </c>
      <c r="D27" s="267" t="s">
        <v>539</v>
      </c>
      <c r="E27" s="272" t="s">
        <v>542</v>
      </c>
      <c r="F27" s="268">
        <v>2021</v>
      </c>
      <c r="G27" s="268">
        <v>12</v>
      </c>
      <c r="H27" s="268">
        <v>214</v>
      </c>
      <c r="I27" s="269">
        <v>0.3</v>
      </c>
      <c r="J27" s="270">
        <v>64</v>
      </c>
      <c r="K27" s="126" t="s">
        <v>244</v>
      </c>
    </row>
    <row r="28" spans="1:11" ht="27">
      <c r="A28" s="267" t="s">
        <v>543</v>
      </c>
      <c r="B28" s="267" t="s">
        <v>538</v>
      </c>
      <c r="C28" s="268" t="s">
        <v>226</v>
      </c>
      <c r="D28" s="267" t="s">
        <v>539</v>
      </c>
      <c r="E28" s="268" t="s">
        <v>544</v>
      </c>
      <c r="F28" s="268">
        <v>2021</v>
      </c>
      <c r="G28" s="268">
        <v>12</v>
      </c>
      <c r="H28" s="268">
        <v>223</v>
      </c>
      <c r="I28" s="269">
        <v>0.3</v>
      </c>
      <c r="J28" s="270">
        <v>67</v>
      </c>
      <c r="K28" s="126" t="s">
        <v>244</v>
      </c>
    </row>
    <row r="29" spans="1:11" ht="82.5">
      <c r="A29" s="233" t="s">
        <v>550</v>
      </c>
      <c r="B29" s="233" t="s">
        <v>551</v>
      </c>
      <c r="C29" s="224" t="s">
        <v>226</v>
      </c>
      <c r="D29" s="233" t="s">
        <v>552</v>
      </c>
      <c r="E29" s="224"/>
      <c r="F29" s="224">
        <v>2021</v>
      </c>
      <c r="G29" s="224"/>
      <c r="H29" s="224" t="s">
        <v>553</v>
      </c>
      <c r="I29" s="239" t="s">
        <v>554</v>
      </c>
      <c r="J29" s="226">
        <v>120</v>
      </c>
      <c r="K29" s="126" t="s">
        <v>246</v>
      </c>
    </row>
    <row r="30" spans="1:11" ht="41.25">
      <c r="A30" s="233" t="s">
        <v>594</v>
      </c>
      <c r="B30" s="233" t="s">
        <v>575</v>
      </c>
      <c r="C30" s="287" t="s">
        <v>226</v>
      </c>
      <c r="D30" s="296" t="s">
        <v>381</v>
      </c>
      <c r="E30" s="297" t="s">
        <v>595</v>
      </c>
      <c r="F30" s="296">
        <v>2021</v>
      </c>
      <c r="G30" s="296"/>
      <c r="H30" s="296">
        <v>312</v>
      </c>
      <c r="I30" s="298">
        <v>0.5</v>
      </c>
      <c r="J30" s="299">
        <v>156</v>
      </c>
      <c r="K30" s="126" t="s">
        <v>247</v>
      </c>
    </row>
    <row r="31" spans="1:11" ht="41.25">
      <c r="A31" s="300" t="s">
        <v>596</v>
      </c>
      <c r="B31" s="301" t="s">
        <v>597</v>
      </c>
      <c r="C31" s="287" t="s">
        <v>226</v>
      </c>
      <c r="D31" s="298" t="s">
        <v>598</v>
      </c>
      <c r="E31" s="298" t="s">
        <v>599</v>
      </c>
      <c r="F31" s="298">
        <v>2021</v>
      </c>
      <c r="G31" s="298"/>
      <c r="H31" s="298">
        <v>120</v>
      </c>
      <c r="I31" s="298">
        <v>2</v>
      </c>
      <c r="J31" s="302">
        <v>60</v>
      </c>
      <c r="K31" s="126" t="s">
        <v>247</v>
      </c>
    </row>
    <row r="32" spans="1:11" ht="41.25">
      <c r="A32" s="300" t="s">
        <v>600</v>
      </c>
      <c r="B32" s="301" t="s">
        <v>601</v>
      </c>
      <c r="C32" s="287" t="s">
        <v>226</v>
      </c>
      <c r="D32" s="298" t="s">
        <v>602</v>
      </c>
      <c r="E32" s="298" t="s">
        <v>603</v>
      </c>
      <c r="F32" s="298">
        <v>2021</v>
      </c>
      <c r="G32" s="298"/>
      <c r="H32" s="298">
        <v>80</v>
      </c>
      <c r="I32" s="298">
        <v>2</v>
      </c>
      <c r="J32" s="302">
        <v>40</v>
      </c>
      <c r="K32" s="126" t="s">
        <v>247</v>
      </c>
    </row>
    <row r="33" spans="1:11" ht="41.25">
      <c r="A33" s="301" t="s">
        <v>604</v>
      </c>
      <c r="B33" s="301" t="s">
        <v>597</v>
      </c>
      <c r="C33" s="287" t="s">
        <v>226</v>
      </c>
      <c r="D33" s="298" t="s">
        <v>598</v>
      </c>
      <c r="E33" s="298" t="s">
        <v>605</v>
      </c>
      <c r="F33" s="298">
        <v>2021</v>
      </c>
      <c r="G33" s="298"/>
      <c r="H33" s="298">
        <v>116</v>
      </c>
      <c r="I33" s="298">
        <v>2</v>
      </c>
      <c r="J33" s="302">
        <v>44</v>
      </c>
      <c r="K33" s="126" t="s">
        <v>247</v>
      </c>
    </row>
    <row r="34" spans="1:11" ht="27">
      <c r="A34" s="233" t="s">
        <v>606</v>
      </c>
      <c r="B34" s="233" t="s">
        <v>575</v>
      </c>
      <c r="C34" s="287" t="s">
        <v>226</v>
      </c>
      <c r="D34" s="296" t="s">
        <v>539</v>
      </c>
      <c r="E34" s="296" t="s">
        <v>607</v>
      </c>
      <c r="F34" s="296">
        <v>2021</v>
      </c>
      <c r="G34" s="296"/>
      <c r="H34" s="296">
        <v>277</v>
      </c>
      <c r="I34" s="298">
        <v>2</v>
      </c>
      <c r="J34" s="299">
        <v>0</v>
      </c>
      <c r="K34" s="126" t="s">
        <v>247</v>
      </c>
    </row>
    <row r="35" spans="1:11" ht="41.25">
      <c r="A35" s="301" t="s">
        <v>608</v>
      </c>
      <c r="B35" s="301" t="s">
        <v>609</v>
      </c>
      <c r="C35" s="287" t="s">
        <v>226</v>
      </c>
      <c r="D35" s="298" t="s">
        <v>610</v>
      </c>
      <c r="E35" s="298" t="s">
        <v>611</v>
      </c>
      <c r="F35" s="298">
        <v>2021</v>
      </c>
      <c r="G35" s="298"/>
      <c r="H35" s="298">
        <v>178</v>
      </c>
      <c r="I35" s="298">
        <v>2</v>
      </c>
      <c r="J35" s="302">
        <v>0</v>
      </c>
      <c r="K35" s="126" t="s">
        <v>247</v>
      </c>
    </row>
    <row r="36" spans="1:11" ht="27">
      <c r="A36" s="347" t="s">
        <v>730</v>
      </c>
      <c r="B36" s="233" t="s">
        <v>716</v>
      </c>
      <c r="C36" s="235" t="s">
        <v>226</v>
      </c>
      <c r="D36" s="233" t="s">
        <v>381</v>
      </c>
      <c r="E36" s="224" t="s">
        <v>331</v>
      </c>
      <c r="F36" s="224">
        <v>2021</v>
      </c>
      <c r="G36" s="348" t="s">
        <v>285</v>
      </c>
      <c r="H36" s="224" t="s">
        <v>731</v>
      </c>
      <c r="I36" s="239">
        <v>2</v>
      </c>
      <c r="J36" s="226">
        <v>28</v>
      </c>
      <c r="K36" s="126" t="s">
        <v>248</v>
      </c>
    </row>
    <row r="37" spans="1:11" ht="27">
      <c r="A37" s="233" t="s">
        <v>823</v>
      </c>
      <c r="B37" s="233" t="s">
        <v>249</v>
      </c>
      <c r="C37" s="224" t="s">
        <v>226</v>
      </c>
      <c r="D37" s="233" t="s">
        <v>824</v>
      </c>
      <c r="E37" s="224" t="s">
        <v>331</v>
      </c>
      <c r="F37" s="224">
        <v>2021</v>
      </c>
      <c r="G37" s="224" t="s">
        <v>825</v>
      </c>
      <c r="H37" s="224">
        <v>11</v>
      </c>
      <c r="I37" s="239">
        <v>22</v>
      </c>
      <c r="J37" s="226">
        <v>22</v>
      </c>
      <c r="K37" s="126" t="s">
        <v>249</v>
      </c>
    </row>
    <row r="38" spans="1:11" ht="82.5">
      <c r="A38" s="233" t="s">
        <v>883</v>
      </c>
      <c r="B38" s="233" t="s">
        <v>884</v>
      </c>
      <c r="C38" s="224" t="s">
        <v>226</v>
      </c>
      <c r="D38" s="233" t="s">
        <v>283</v>
      </c>
      <c r="E38" s="224" t="s">
        <v>331</v>
      </c>
      <c r="F38" s="224">
        <v>2021</v>
      </c>
      <c r="G38" s="224"/>
      <c r="H38" s="224" t="s">
        <v>885</v>
      </c>
      <c r="I38" s="239"/>
      <c r="J38" s="226">
        <v>114</v>
      </c>
      <c r="K38" s="126" t="s">
        <v>255</v>
      </c>
    </row>
    <row r="39" spans="1:11" ht="234">
      <c r="A39" s="233" t="s">
        <v>886</v>
      </c>
      <c r="B39" s="233" t="s">
        <v>887</v>
      </c>
      <c r="C39" s="222" t="s">
        <v>226</v>
      </c>
      <c r="D39" s="233" t="s">
        <v>888</v>
      </c>
      <c r="E39" s="224" t="s">
        <v>889</v>
      </c>
      <c r="F39" s="224">
        <v>2021</v>
      </c>
      <c r="G39" s="224"/>
      <c r="H39" s="224" t="s">
        <v>890</v>
      </c>
      <c r="I39" s="239"/>
      <c r="J39" s="226">
        <v>84</v>
      </c>
      <c r="K39" s="126" t="s">
        <v>255</v>
      </c>
    </row>
    <row r="40" spans="1:11" ht="69">
      <c r="A40" s="233" t="s">
        <v>924</v>
      </c>
      <c r="B40" s="233" t="s">
        <v>231</v>
      </c>
      <c r="C40" s="222" t="s">
        <v>226</v>
      </c>
      <c r="D40" s="233" t="s">
        <v>925</v>
      </c>
      <c r="E40" s="224" t="s">
        <v>926</v>
      </c>
      <c r="F40" s="224">
        <v>2021</v>
      </c>
      <c r="G40" s="224"/>
      <c r="H40" s="224" t="s">
        <v>927</v>
      </c>
      <c r="I40" s="239">
        <v>2</v>
      </c>
      <c r="J40" s="226">
        <v>18</v>
      </c>
      <c r="K40" s="126" t="s">
        <v>231</v>
      </c>
    </row>
    <row r="41" spans="1:11" ht="54.75">
      <c r="A41" s="233" t="s">
        <v>974</v>
      </c>
      <c r="B41" s="233" t="s">
        <v>233</v>
      </c>
      <c r="C41" s="224" t="s">
        <v>949</v>
      </c>
      <c r="D41" s="365" t="s">
        <v>975</v>
      </c>
      <c r="E41" s="224" t="s">
        <v>976</v>
      </c>
      <c r="F41" s="224">
        <v>2021</v>
      </c>
      <c r="G41" s="224" t="s">
        <v>972</v>
      </c>
      <c r="H41" s="366" t="s">
        <v>977</v>
      </c>
      <c r="I41" s="239" t="s">
        <v>978</v>
      </c>
      <c r="J41" s="226">
        <v>28</v>
      </c>
      <c r="K41" s="126" t="s">
        <v>231</v>
      </c>
    </row>
    <row r="42" spans="1:11" ht="69">
      <c r="A42" s="233" t="s">
        <v>979</v>
      </c>
      <c r="B42" s="233" t="s">
        <v>948</v>
      </c>
      <c r="C42" s="222" t="s">
        <v>949</v>
      </c>
      <c r="D42" s="233" t="s">
        <v>381</v>
      </c>
      <c r="E42" s="224" t="s">
        <v>331</v>
      </c>
      <c r="F42" s="224">
        <v>2021</v>
      </c>
      <c r="G42" s="224" t="s">
        <v>285</v>
      </c>
      <c r="H42" s="224" t="s">
        <v>980</v>
      </c>
      <c r="I42" s="239" t="s">
        <v>981</v>
      </c>
      <c r="J42" s="226">
        <v>22</v>
      </c>
      <c r="K42" s="126" t="s">
        <v>231</v>
      </c>
    </row>
    <row r="43" spans="1:11" ht="14.25">
      <c r="A43" s="127"/>
      <c r="B43" s="127"/>
      <c r="C43" s="120"/>
      <c r="D43" s="127"/>
      <c r="E43" s="124"/>
      <c r="F43" s="124"/>
      <c r="G43" s="124"/>
      <c r="H43" s="124"/>
      <c r="I43" s="166"/>
      <c r="J43" s="126"/>
      <c r="K43" s="126"/>
    </row>
    <row r="44" spans="1:11" ht="14.25">
      <c r="A44" s="127"/>
      <c r="B44" s="127"/>
      <c r="C44" s="120"/>
      <c r="D44" s="127"/>
      <c r="E44" s="124"/>
      <c r="F44" s="124"/>
      <c r="G44" s="124"/>
      <c r="H44" s="124"/>
      <c r="I44" s="166"/>
      <c r="J44" s="126"/>
      <c r="K44" s="126"/>
    </row>
    <row r="45" spans="1:11" ht="14.25">
      <c r="A45" s="127"/>
      <c r="B45" s="127"/>
      <c r="C45" s="120"/>
      <c r="D45" s="127"/>
      <c r="E45" s="124"/>
      <c r="F45" s="124"/>
      <c r="G45" s="124"/>
      <c r="H45" s="124"/>
      <c r="I45" s="166"/>
      <c r="J45" s="126"/>
      <c r="K45" s="126"/>
    </row>
    <row r="46" spans="1:11" ht="14.25">
      <c r="A46" s="127"/>
      <c r="B46" s="127"/>
      <c r="C46" s="120"/>
      <c r="D46" s="127"/>
      <c r="E46" s="124"/>
      <c r="F46" s="124"/>
      <c r="G46" s="124"/>
      <c r="H46" s="124"/>
      <c r="I46" s="166"/>
      <c r="J46" s="126"/>
      <c r="K46" s="126"/>
    </row>
    <row r="47" spans="1:11" ht="14.25">
      <c r="A47" s="127"/>
      <c r="B47" s="127"/>
      <c r="C47" s="120"/>
      <c r="D47" s="127"/>
      <c r="E47" s="124"/>
      <c r="F47" s="124"/>
      <c r="G47" s="124"/>
      <c r="H47" s="124"/>
      <c r="I47" s="166"/>
      <c r="J47" s="126"/>
      <c r="K47" s="126"/>
    </row>
    <row r="48" spans="1:11" ht="14.25">
      <c r="A48" s="127"/>
      <c r="B48" s="127"/>
      <c r="C48" s="120"/>
      <c r="D48" s="127"/>
      <c r="E48" s="124"/>
      <c r="F48" s="124"/>
      <c r="G48" s="124"/>
      <c r="H48" s="124"/>
      <c r="I48" s="166"/>
      <c r="J48" s="126"/>
      <c r="K48" s="126"/>
    </row>
    <row r="49" spans="1:11" ht="14.25">
      <c r="A49" s="127"/>
      <c r="B49" s="127"/>
      <c r="C49" s="120"/>
      <c r="D49" s="127"/>
      <c r="E49" s="124"/>
      <c r="F49" s="124"/>
      <c r="G49" s="124"/>
      <c r="H49" s="124"/>
      <c r="I49" s="166"/>
      <c r="J49" s="126"/>
      <c r="K49" s="126"/>
    </row>
    <row r="50" spans="1:11" ht="14.25">
      <c r="A50" s="127"/>
      <c r="B50" s="127"/>
      <c r="C50" s="120"/>
      <c r="D50" s="127"/>
      <c r="E50" s="124"/>
      <c r="F50" s="124"/>
      <c r="G50" s="124"/>
      <c r="H50" s="124"/>
      <c r="I50" s="166"/>
      <c r="J50" s="126"/>
      <c r="K50" s="126"/>
    </row>
    <row r="51" spans="1:11" ht="14.25">
      <c r="A51" s="127"/>
      <c r="B51" s="127"/>
      <c r="C51" s="120"/>
      <c r="D51" s="127"/>
      <c r="E51" s="124"/>
      <c r="F51" s="124"/>
      <c r="G51" s="124"/>
      <c r="H51" s="124"/>
      <c r="I51" s="166"/>
      <c r="J51" s="126"/>
      <c r="K51" s="126"/>
    </row>
    <row r="52" spans="1:11" ht="14.25">
      <c r="A52" s="127"/>
      <c r="B52" s="127"/>
      <c r="C52" s="120"/>
      <c r="D52" s="127"/>
      <c r="E52" s="124"/>
      <c r="F52" s="124"/>
      <c r="G52" s="124"/>
      <c r="H52" s="124"/>
      <c r="I52" s="166"/>
      <c r="J52" s="126"/>
      <c r="K52" s="126"/>
    </row>
    <row r="53" spans="1:11" ht="14.25">
      <c r="A53" s="127"/>
      <c r="B53" s="127"/>
      <c r="C53" s="120"/>
      <c r="D53" s="127"/>
      <c r="E53" s="124"/>
      <c r="F53" s="124"/>
      <c r="G53" s="124"/>
      <c r="H53" s="124"/>
      <c r="I53" s="166"/>
      <c r="J53" s="126"/>
      <c r="K53" s="126"/>
    </row>
    <row r="54" spans="1:11" ht="14.25">
      <c r="A54" s="127"/>
      <c r="B54" s="127"/>
      <c r="C54" s="120"/>
      <c r="D54" s="127"/>
      <c r="E54" s="124"/>
      <c r="F54" s="124"/>
      <c r="G54" s="124"/>
      <c r="H54" s="124"/>
      <c r="I54" s="166"/>
      <c r="J54" s="126"/>
      <c r="K54" s="126"/>
    </row>
    <row r="55" spans="1:11" ht="14.25">
      <c r="A55" s="127"/>
      <c r="B55" s="127"/>
      <c r="C55" s="120"/>
      <c r="D55" s="127"/>
      <c r="E55" s="124"/>
      <c r="F55" s="124"/>
      <c r="G55" s="124"/>
      <c r="H55" s="124"/>
      <c r="I55" s="166"/>
      <c r="J55" s="126"/>
      <c r="K55" s="126"/>
    </row>
    <row r="56" spans="1:11" ht="14.25">
      <c r="A56" s="127"/>
      <c r="B56" s="127"/>
      <c r="C56" s="120"/>
      <c r="D56" s="127"/>
      <c r="E56" s="124"/>
      <c r="F56" s="124"/>
      <c r="G56" s="124"/>
      <c r="H56" s="124"/>
      <c r="I56" s="166"/>
      <c r="J56" s="126"/>
      <c r="K56" s="126"/>
    </row>
    <row r="57" spans="1:11" ht="14.25">
      <c r="A57" s="127"/>
      <c r="B57" s="127"/>
      <c r="C57" s="120"/>
      <c r="D57" s="127"/>
      <c r="E57" s="124"/>
      <c r="F57" s="124"/>
      <c r="G57" s="124"/>
      <c r="H57" s="124"/>
      <c r="I57" s="166"/>
      <c r="J57" s="126"/>
      <c r="K57" s="126"/>
    </row>
    <row r="58" spans="1:11" ht="14.25">
      <c r="A58" s="127"/>
      <c r="B58" s="127"/>
      <c r="C58" s="120"/>
      <c r="D58" s="127"/>
      <c r="E58" s="124"/>
      <c r="F58" s="124"/>
      <c r="G58" s="124"/>
      <c r="H58" s="124"/>
      <c r="I58" s="166"/>
      <c r="J58" s="126"/>
      <c r="K58" s="126"/>
    </row>
    <row r="59" spans="1:11" ht="14.25">
      <c r="A59" s="127"/>
      <c r="B59" s="127"/>
      <c r="C59" s="120"/>
      <c r="D59" s="127"/>
      <c r="E59" s="124"/>
      <c r="F59" s="124"/>
      <c r="G59" s="124"/>
      <c r="H59" s="124"/>
      <c r="I59" s="166"/>
      <c r="J59" s="126"/>
      <c r="K59" s="126"/>
    </row>
    <row r="60" spans="1:11" ht="14.25">
      <c r="A60" s="127"/>
      <c r="B60" s="127"/>
      <c r="C60" s="120"/>
      <c r="D60" s="127"/>
      <c r="E60" s="124"/>
      <c r="F60" s="124"/>
      <c r="G60" s="124"/>
      <c r="H60" s="124"/>
      <c r="I60" s="166"/>
      <c r="J60" s="126"/>
      <c r="K60" s="126"/>
    </row>
    <row r="61" spans="1:11" ht="14.25">
      <c r="A61" s="127"/>
      <c r="B61" s="127"/>
      <c r="C61" s="120"/>
      <c r="D61" s="127"/>
      <c r="E61" s="124"/>
      <c r="F61" s="124"/>
      <c r="G61" s="124"/>
      <c r="H61" s="124"/>
      <c r="I61" s="166"/>
      <c r="J61" s="126"/>
      <c r="K61" s="126"/>
    </row>
    <row r="62" spans="1:11" ht="14.25">
      <c r="A62" s="127"/>
      <c r="B62" s="127"/>
      <c r="C62" s="124"/>
      <c r="D62" s="127"/>
      <c r="E62" s="124"/>
      <c r="F62" s="124"/>
      <c r="G62" s="124"/>
      <c r="H62" s="124"/>
      <c r="I62" s="166"/>
      <c r="J62" s="126"/>
      <c r="K62" s="126"/>
    </row>
    <row r="63" spans="1:10" ht="14.25">
      <c r="A63" s="63" t="s">
        <v>2</v>
      </c>
      <c r="B63" s="63"/>
      <c r="I63" s="69"/>
      <c r="J63" s="58">
        <f>SUM(J13:J62)</f>
        <v>1882</v>
      </c>
    </row>
    <row r="65" spans="1:10" ht="15" customHeight="1">
      <c r="A65" s="370" t="s">
        <v>12</v>
      </c>
      <c r="B65" s="370"/>
      <c r="C65" s="370"/>
      <c r="D65" s="370"/>
      <c r="E65" s="370"/>
      <c r="F65" s="370"/>
      <c r="G65" s="370"/>
      <c r="H65" s="370"/>
      <c r="I65" s="370"/>
      <c r="J65" s="370"/>
    </row>
  </sheetData>
  <sheetProtection/>
  <mergeCells count="9">
    <mergeCell ref="A10:J10"/>
    <mergeCell ref="A4:J4"/>
    <mergeCell ref="A2:J2"/>
    <mergeCell ref="A6:J6"/>
    <mergeCell ref="A65:J65"/>
    <mergeCell ref="A5:J5"/>
    <mergeCell ref="A7:J7"/>
    <mergeCell ref="A9:J9"/>
    <mergeCell ref="A8:J8"/>
  </mergeCells>
  <printOptions/>
  <pageMargins left="0.511811023622047" right="0.31496062992126" top="0.17" bottom="0" header="0" footer="0"/>
  <pageSetup horizontalDpi="200" verticalDpi="200" orientation="landscape" paperSize="9"/>
</worksheet>
</file>

<file path=xl/worksheets/sheet9.xml><?xml version="1.0" encoding="utf-8"?>
<worksheet xmlns="http://schemas.openxmlformats.org/spreadsheetml/2006/main" xmlns:r="http://schemas.openxmlformats.org/officeDocument/2006/relationships">
  <dimension ref="A2:DJ63"/>
  <sheetViews>
    <sheetView zoomScalePageLayoutView="0" workbookViewId="0" topLeftCell="A13">
      <selection activeCell="A19" sqref="A19:G19"/>
    </sheetView>
  </sheetViews>
  <sheetFormatPr defaultColWidth="8.8515625" defaultRowHeight="15"/>
  <cols>
    <col min="1" max="1" width="34.00390625" style="2" customWidth="1"/>
    <col min="2" max="2" width="19.8515625" style="2" customWidth="1"/>
    <col min="3" max="3" width="14.00390625" style="7" customWidth="1"/>
    <col min="4" max="4" width="10.00390625" style="1" customWidth="1"/>
    <col min="5" max="5" width="12.421875" style="1" customWidth="1"/>
    <col min="6" max="6" width="8.421875" style="1" customWidth="1"/>
    <col min="7" max="7" width="15.7109375" style="1" customWidth="1"/>
    <col min="8" max="8" width="9.140625" style="1" customWidth="1"/>
    <col min="9" max="9" width="12.421875" style="1" customWidth="1"/>
    <col min="10" max="10" width="20.8515625" style="0" customWidth="1"/>
  </cols>
  <sheetData>
    <row r="2" spans="1:114" s="4" customFormat="1" ht="15" customHeight="1">
      <c r="A2" s="371" t="s">
        <v>37</v>
      </c>
      <c r="B2" s="404"/>
      <c r="C2" s="404"/>
      <c r="D2" s="404"/>
      <c r="E2" s="404"/>
      <c r="F2" s="404"/>
      <c r="G2" s="404"/>
      <c r="H2" s="404"/>
      <c r="I2" s="405"/>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row>
    <row r="3" spans="1:114" s="4" customFormat="1" ht="15" customHeight="1">
      <c r="A3" s="12"/>
      <c r="B3" s="12"/>
      <c r="C3" s="12"/>
      <c r="D3" s="12"/>
      <c r="E3" s="12"/>
      <c r="F3" s="12"/>
      <c r="G3" s="12"/>
      <c r="H3" s="12"/>
      <c r="I3" s="12"/>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row>
    <row r="4" spans="1:114" s="4" customFormat="1" ht="16.5" customHeight="1">
      <c r="A4" s="412" t="s">
        <v>73</v>
      </c>
      <c r="B4" s="413"/>
      <c r="C4" s="413"/>
      <c r="D4" s="413"/>
      <c r="E4" s="413"/>
      <c r="F4" s="413"/>
      <c r="G4" s="413"/>
      <c r="H4" s="413"/>
      <c r="I4" s="413"/>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row>
    <row r="5" spans="1:114" s="4" customFormat="1" ht="14.25">
      <c r="A5" s="375" t="s">
        <v>79</v>
      </c>
      <c r="B5" s="411"/>
      <c r="C5" s="411"/>
      <c r="D5" s="411"/>
      <c r="E5" s="411"/>
      <c r="F5" s="411"/>
      <c r="G5" s="411"/>
      <c r="H5" s="411"/>
      <c r="I5" s="411"/>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row>
    <row r="6" spans="1:114" s="4" customFormat="1" ht="118.5" customHeight="1">
      <c r="A6" s="375" t="s">
        <v>81</v>
      </c>
      <c r="B6" s="375"/>
      <c r="C6" s="375"/>
      <c r="D6" s="375"/>
      <c r="E6" s="375"/>
      <c r="F6" s="375"/>
      <c r="G6" s="375"/>
      <c r="H6" s="375"/>
      <c r="I6" s="375"/>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114" s="4" customFormat="1" ht="14.25">
      <c r="A7" s="414" t="s">
        <v>74</v>
      </c>
      <c r="B7" s="414"/>
      <c r="C7" s="414"/>
      <c r="D7" s="414"/>
      <c r="E7" s="414"/>
      <c r="F7" s="414"/>
      <c r="G7" s="414"/>
      <c r="H7" s="414"/>
      <c r="I7" s="414"/>
      <c r="J7"/>
      <c r="K7" s="73"/>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row>
    <row r="8" spans="1:114" s="4" customFormat="1" ht="181.5" customHeight="1">
      <c r="A8" s="375" t="s">
        <v>220</v>
      </c>
      <c r="B8" s="415"/>
      <c r="C8" s="415"/>
      <c r="D8" s="415"/>
      <c r="E8" s="415"/>
      <c r="F8" s="415"/>
      <c r="G8" s="415"/>
      <c r="H8" s="415"/>
      <c r="I8" s="415"/>
      <c r="J8"/>
      <c r="K8" s="73"/>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row>
    <row r="9" spans="1:114" s="4" customFormat="1" ht="14.25">
      <c r="A9" s="5"/>
      <c r="B9" s="5"/>
      <c r="C9" s="6"/>
      <c r="D9" s="5"/>
      <c r="E9" s="5"/>
      <c r="F9" s="5"/>
      <c r="G9" s="5"/>
      <c r="H9" s="5"/>
      <c r="I9" s="5"/>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114" s="4" customFormat="1" ht="84.75" customHeight="1">
      <c r="A10" s="51" t="s">
        <v>77</v>
      </c>
      <c r="B10" s="53" t="s">
        <v>75</v>
      </c>
      <c r="C10" s="48" t="s">
        <v>25</v>
      </c>
      <c r="D10" s="78" t="s">
        <v>78</v>
      </c>
      <c r="E10" s="46" t="s">
        <v>21</v>
      </c>
      <c r="F10" s="46" t="s">
        <v>16</v>
      </c>
      <c r="G10" s="46" t="s">
        <v>80</v>
      </c>
      <c r="H10" s="51" t="s">
        <v>76</v>
      </c>
      <c r="I10" s="51" t="s">
        <v>7</v>
      </c>
      <c r="J10" s="116" t="s">
        <v>190</v>
      </c>
      <c r="K10" s="73"/>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row>
    <row r="11" spans="1:10" ht="86.25">
      <c r="A11" s="233" t="s">
        <v>336</v>
      </c>
      <c r="B11" s="233" t="s">
        <v>337</v>
      </c>
      <c r="C11" s="220" t="s">
        <v>226</v>
      </c>
      <c r="D11" s="224" t="s">
        <v>338</v>
      </c>
      <c r="E11" s="224" t="s">
        <v>339</v>
      </c>
      <c r="F11" s="224">
        <v>2021</v>
      </c>
      <c r="G11" s="240" t="s">
        <v>340</v>
      </c>
      <c r="H11" s="237"/>
      <c r="I11" s="226">
        <v>100</v>
      </c>
      <c r="J11" s="126" t="s">
        <v>228</v>
      </c>
    </row>
    <row r="12" spans="1:10" ht="54.75">
      <c r="A12" s="233" t="s">
        <v>379</v>
      </c>
      <c r="B12" s="233" t="s">
        <v>380</v>
      </c>
      <c r="C12" s="220" t="s">
        <v>226</v>
      </c>
      <c r="D12" s="224" t="s">
        <v>381</v>
      </c>
      <c r="E12" s="224" t="s">
        <v>382</v>
      </c>
      <c r="F12" s="224">
        <v>2021</v>
      </c>
      <c r="G12" s="224"/>
      <c r="H12" s="237"/>
      <c r="I12" s="226">
        <v>50</v>
      </c>
      <c r="J12" s="126" t="s">
        <v>229</v>
      </c>
    </row>
    <row r="13" spans="1:10" ht="57">
      <c r="A13" s="233" t="s">
        <v>515</v>
      </c>
      <c r="B13" s="233" t="s">
        <v>516</v>
      </c>
      <c r="C13" s="220" t="s">
        <v>226</v>
      </c>
      <c r="D13" s="224" t="s">
        <v>517</v>
      </c>
      <c r="E13" s="224" t="s">
        <v>518</v>
      </c>
      <c r="F13" s="224" t="s">
        <v>519</v>
      </c>
      <c r="G13" s="240" t="s">
        <v>520</v>
      </c>
      <c r="H13" s="237">
        <v>200</v>
      </c>
      <c r="I13" s="226">
        <v>200</v>
      </c>
      <c r="J13" s="126" t="s">
        <v>514</v>
      </c>
    </row>
    <row r="14" spans="1:11" ht="57">
      <c r="A14" s="233" t="s">
        <v>521</v>
      </c>
      <c r="B14" s="233" t="s">
        <v>516</v>
      </c>
      <c r="C14" s="220" t="s">
        <v>522</v>
      </c>
      <c r="D14" s="224" t="s">
        <v>517</v>
      </c>
      <c r="E14" s="224" t="s">
        <v>523</v>
      </c>
      <c r="F14" s="224" t="s">
        <v>524</v>
      </c>
      <c r="G14" s="240" t="s">
        <v>520</v>
      </c>
      <c r="H14" s="237">
        <v>200</v>
      </c>
      <c r="I14" s="226">
        <v>200</v>
      </c>
      <c r="J14" s="126" t="s">
        <v>514</v>
      </c>
      <c r="K14" t="s">
        <v>525</v>
      </c>
    </row>
    <row r="15" spans="1:10" ht="41.25">
      <c r="A15" s="233" t="s">
        <v>612</v>
      </c>
      <c r="B15" s="233" t="s">
        <v>601</v>
      </c>
      <c r="C15" s="286" t="s">
        <v>226</v>
      </c>
      <c r="D15" s="224" t="s">
        <v>602</v>
      </c>
      <c r="E15" s="224" t="s">
        <v>613</v>
      </c>
      <c r="F15" s="224">
        <v>2021</v>
      </c>
      <c r="G15" s="224"/>
      <c r="H15" s="237">
        <v>100</v>
      </c>
      <c r="I15" s="226">
        <v>50</v>
      </c>
      <c r="J15" s="126" t="s">
        <v>247</v>
      </c>
    </row>
    <row r="16" spans="1:10" ht="69">
      <c r="A16" s="233" t="s">
        <v>614</v>
      </c>
      <c r="B16" s="233" t="s">
        <v>601</v>
      </c>
      <c r="C16" s="286" t="s">
        <v>226</v>
      </c>
      <c r="D16" s="224" t="s">
        <v>602</v>
      </c>
      <c r="E16" s="224" t="s">
        <v>615</v>
      </c>
      <c r="F16" s="224">
        <v>2021</v>
      </c>
      <c r="G16" s="224"/>
      <c r="H16" s="237">
        <v>100</v>
      </c>
      <c r="I16" s="226">
        <v>50</v>
      </c>
      <c r="J16" s="126" t="s">
        <v>247</v>
      </c>
    </row>
    <row r="17" spans="1:10" ht="27">
      <c r="A17" s="233" t="s">
        <v>982</v>
      </c>
      <c r="B17" s="233" t="s">
        <v>983</v>
      </c>
      <c r="C17" s="220" t="s">
        <v>949</v>
      </c>
      <c r="D17" s="224" t="s">
        <v>984</v>
      </c>
      <c r="E17" s="224" t="s">
        <v>331</v>
      </c>
      <c r="F17" s="224">
        <v>2021</v>
      </c>
      <c r="G17" s="224"/>
      <c r="H17" s="237">
        <v>100</v>
      </c>
      <c r="I17" s="226">
        <v>50</v>
      </c>
      <c r="J17" s="126" t="s">
        <v>233</v>
      </c>
    </row>
    <row r="18" spans="1:10" ht="41.25">
      <c r="A18" s="233" t="s">
        <v>985</v>
      </c>
      <c r="B18" s="233" t="s">
        <v>986</v>
      </c>
      <c r="C18" s="220" t="s">
        <v>949</v>
      </c>
      <c r="D18" s="224" t="s">
        <v>987</v>
      </c>
      <c r="E18" s="224"/>
      <c r="F18" s="224">
        <v>2021</v>
      </c>
      <c r="G18" s="224" t="s">
        <v>988</v>
      </c>
      <c r="H18" s="237">
        <v>100</v>
      </c>
      <c r="I18" s="226">
        <v>50</v>
      </c>
      <c r="J18" s="126" t="s">
        <v>233</v>
      </c>
    </row>
    <row r="19" spans="1:10" ht="14.25">
      <c r="A19" s="127"/>
      <c r="B19" s="127"/>
      <c r="C19" s="120"/>
      <c r="D19" s="124"/>
      <c r="E19" s="124"/>
      <c r="F19" s="124"/>
      <c r="G19" s="124"/>
      <c r="H19" s="153"/>
      <c r="I19" s="126"/>
      <c r="J19" s="126"/>
    </row>
    <row r="20" spans="1:10" ht="14.25">
      <c r="A20" s="127"/>
      <c r="B20" s="127"/>
      <c r="C20" s="120"/>
      <c r="D20" s="124"/>
      <c r="E20" s="124"/>
      <c r="F20" s="124"/>
      <c r="G20" s="124"/>
      <c r="H20" s="153"/>
      <c r="I20" s="126"/>
      <c r="J20" s="126"/>
    </row>
    <row r="21" spans="1:10" ht="14.25">
      <c r="A21" s="127"/>
      <c r="B21" s="127"/>
      <c r="C21" s="120"/>
      <c r="D21" s="124"/>
      <c r="E21" s="124"/>
      <c r="F21" s="124"/>
      <c r="G21" s="124"/>
      <c r="H21" s="153"/>
      <c r="I21" s="126"/>
      <c r="J21" s="126"/>
    </row>
    <row r="22" spans="1:10" ht="14.25">
      <c r="A22" s="127"/>
      <c r="B22" s="127"/>
      <c r="C22" s="120"/>
      <c r="D22" s="124"/>
      <c r="E22" s="124"/>
      <c r="F22" s="124"/>
      <c r="G22" s="124"/>
      <c r="H22" s="153"/>
      <c r="I22" s="126"/>
      <c r="J22" s="126"/>
    </row>
    <row r="23" spans="1:10" ht="14.25">
      <c r="A23" s="127"/>
      <c r="B23" s="127"/>
      <c r="C23" s="120"/>
      <c r="D23" s="124"/>
      <c r="E23" s="124"/>
      <c r="F23" s="124"/>
      <c r="G23" s="124"/>
      <c r="H23" s="153"/>
      <c r="I23" s="126"/>
      <c r="J23" s="126"/>
    </row>
    <row r="24" spans="1:10" ht="14.25">
      <c r="A24" s="127"/>
      <c r="B24" s="127"/>
      <c r="C24" s="120"/>
      <c r="D24" s="124"/>
      <c r="E24" s="124"/>
      <c r="F24" s="124"/>
      <c r="G24" s="124"/>
      <c r="H24" s="153"/>
      <c r="I24" s="126"/>
      <c r="J24" s="126"/>
    </row>
    <row r="25" spans="1:10" ht="14.25">
      <c r="A25" s="127"/>
      <c r="B25" s="127"/>
      <c r="C25" s="120"/>
      <c r="D25" s="124"/>
      <c r="E25" s="124"/>
      <c r="F25" s="124"/>
      <c r="G25" s="124"/>
      <c r="H25" s="153"/>
      <c r="I25" s="126"/>
      <c r="J25" s="126"/>
    </row>
    <row r="26" spans="1:10" ht="14.25">
      <c r="A26" s="127"/>
      <c r="B26" s="127"/>
      <c r="C26" s="120"/>
      <c r="D26" s="124"/>
      <c r="E26" s="124"/>
      <c r="F26" s="124"/>
      <c r="G26" s="124"/>
      <c r="H26" s="153"/>
      <c r="I26" s="126"/>
      <c r="J26" s="126"/>
    </row>
    <row r="27" spans="1:10" ht="14.25">
      <c r="A27" s="127"/>
      <c r="B27" s="127"/>
      <c r="C27" s="120"/>
      <c r="D27" s="124"/>
      <c r="E27" s="124"/>
      <c r="F27" s="124"/>
      <c r="G27" s="124"/>
      <c r="H27" s="153"/>
      <c r="I27" s="126"/>
      <c r="J27" s="126"/>
    </row>
    <row r="28" spans="1:10" ht="14.25">
      <c r="A28" s="127"/>
      <c r="B28" s="127"/>
      <c r="C28" s="120"/>
      <c r="D28" s="124"/>
      <c r="E28" s="124"/>
      <c r="F28" s="124"/>
      <c r="G28" s="124"/>
      <c r="H28" s="153"/>
      <c r="I28" s="126"/>
      <c r="J28" s="126"/>
    </row>
    <row r="29" spans="1:10" ht="14.25">
      <c r="A29" s="127"/>
      <c r="B29" s="127"/>
      <c r="C29" s="120"/>
      <c r="D29" s="124"/>
      <c r="E29" s="124"/>
      <c r="F29" s="124"/>
      <c r="G29" s="124"/>
      <c r="H29" s="153"/>
      <c r="I29" s="126"/>
      <c r="J29" s="126"/>
    </row>
    <row r="30" spans="1:10" ht="14.25">
      <c r="A30" s="127"/>
      <c r="B30" s="127"/>
      <c r="C30" s="120"/>
      <c r="D30" s="124"/>
      <c r="E30" s="124"/>
      <c r="F30" s="124"/>
      <c r="G30" s="124"/>
      <c r="H30" s="153"/>
      <c r="I30" s="126"/>
      <c r="J30" s="126"/>
    </row>
    <row r="31" spans="1:10" ht="14.25">
      <c r="A31" s="127"/>
      <c r="B31" s="127"/>
      <c r="C31" s="120"/>
      <c r="D31" s="124"/>
      <c r="E31" s="124"/>
      <c r="F31" s="124"/>
      <c r="G31" s="124"/>
      <c r="H31" s="153"/>
      <c r="I31" s="126"/>
      <c r="J31" s="126"/>
    </row>
    <row r="32" spans="1:10" ht="14.25">
      <c r="A32" s="127"/>
      <c r="B32" s="127"/>
      <c r="C32" s="120"/>
      <c r="D32" s="124"/>
      <c r="E32" s="124"/>
      <c r="F32" s="124"/>
      <c r="G32" s="124"/>
      <c r="H32" s="153"/>
      <c r="I32" s="126"/>
      <c r="J32" s="126"/>
    </row>
    <row r="33" spans="1:10" ht="14.25">
      <c r="A33" s="127"/>
      <c r="B33" s="127"/>
      <c r="C33" s="120"/>
      <c r="D33" s="124"/>
      <c r="E33" s="124"/>
      <c r="F33" s="124"/>
      <c r="G33" s="124"/>
      <c r="H33" s="153"/>
      <c r="I33" s="126"/>
      <c r="J33" s="126"/>
    </row>
    <row r="34" spans="1:10" ht="14.25">
      <c r="A34" s="127"/>
      <c r="B34" s="127"/>
      <c r="C34" s="120"/>
      <c r="D34" s="124"/>
      <c r="E34" s="124"/>
      <c r="F34" s="124"/>
      <c r="G34" s="124"/>
      <c r="H34" s="153"/>
      <c r="I34" s="126"/>
      <c r="J34" s="126"/>
    </row>
    <row r="35" spans="1:10" ht="14.25">
      <c r="A35" s="127"/>
      <c r="B35" s="127"/>
      <c r="C35" s="120"/>
      <c r="D35" s="124"/>
      <c r="E35" s="124"/>
      <c r="F35" s="124"/>
      <c r="G35" s="124"/>
      <c r="H35" s="153"/>
      <c r="I35" s="126"/>
      <c r="J35" s="126"/>
    </row>
    <row r="36" spans="1:10" ht="14.25">
      <c r="A36" s="127"/>
      <c r="B36" s="127"/>
      <c r="C36" s="120"/>
      <c r="D36" s="124"/>
      <c r="E36" s="124"/>
      <c r="F36" s="124"/>
      <c r="G36" s="124"/>
      <c r="H36" s="153"/>
      <c r="I36" s="126"/>
      <c r="J36" s="126"/>
    </row>
    <row r="37" spans="1:10" ht="14.25">
      <c r="A37" s="127"/>
      <c r="B37" s="127"/>
      <c r="C37" s="120"/>
      <c r="D37" s="124"/>
      <c r="E37" s="124"/>
      <c r="F37" s="124"/>
      <c r="G37" s="124"/>
      <c r="H37" s="153"/>
      <c r="I37" s="126"/>
      <c r="J37" s="126"/>
    </row>
    <row r="38" spans="1:10" ht="14.25">
      <c r="A38" s="127"/>
      <c r="B38" s="127"/>
      <c r="C38" s="120"/>
      <c r="D38" s="124"/>
      <c r="E38" s="124"/>
      <c r="F38" s="124"/>
      <c r="G38" s="124"/>
      <c r="H38" s="153"/>
      <c r="I38" s="126"/>
      <c r="J38" s="126"/>
    </row>
    <row r="39" spans="1:10" ht="14.25">
      <c r="A39" s="127"/>
      <c r="B39" s="127"/>
      <c r="C39" s="120"/>
      <c r="D39" s="124"/>
      <c r="E39" s="124"/>
      <c r="F39" s="124"/>
      <c r="G39" s="124"/>
      <c r="H39" s="153"/>
      <c r="I39" s="126"/>
      <c r="J39" s="126"/>
    </row>
    <row r="40" spans="1:10" ht="14.25">
      <c r="A40" s="127"/>
      <c r="B40" s="127"/>
      <c r="C40" s="120"/>
      <c r="D40" s="124"/>
      <c r="E40" s="124"/>
      <c r="F40" s="124"/>
      <c r="G40" s="124"/>
      <c r="H40" s="153"/>
      <c r="I40" s="126"/>
      <c r="J40" s="126"/>
    </row>
    <row r="41" spans="1:10" ht="14.25">
      <c r="A41" s="127"/>
      <c r="B41" s="127"/>
      <c r="C41" s="120"/>
      <c r="D41" s="124"/>
      <c r="E41" s="124"/>
      <c r="F41" s="124"/>
      <c r="G41" s="124"/>
      <c r="H41" s="153"/>
      <c r="I41" s="126"/>
      <c r="J41" s="126"/>
    </row>
    <row r="42" spans="1:10" ht="14.25">
      <c r="A42" s="127"/>
      <c r="B42" s="127"/>
      <c r="C42" s="120"/>
      <c r="D42" s="124"/>
      <c r="E42" s="124"/>
      <c r="F42" s="124"/>
      <c r="G42" s="124"/>
      <c r="H42" s="153"/>
      <c r="I42" s="126"/>
      <c r="J42" s="126"/>
    </row>
    <row r="43" spans="1:10" ht="14.25">
      <c r="A43" s="127"/>
      <c r="B43" s="127"/>
      <c r="C43" s="120"/>
      <c r="D43" s="124"/>
      <c r="E43" s="124"/>
      <c r="F43" s="124"/>
      <c r="G43" s="124"/>
      <c r="H43" s="153"/>
      <c r="I43" s="126"/>
      <c r="J43" s="126"/>
    </row>
    <row r="44" spans="1:10" ht="14.25">
      <c r="A44" s="127"/>
      <c r="B44" s="127"/>
      <c r="C44" s="120"/>
      <c r="D44" s="124"/>
      <c r="E44" s="124"/>
      <c r="F44" s="124"/>
      <c r="G44" s="124"/>
      <c r="H44" s="153"/>
      <c r="I44" s="126"/>
      <c r="J44" s="126"/>
    </row>
    <row r="45" spans="1:10" ht="14.25">
      <c r="A45" s="127"/>
      <c r="B45" s="127"/>
      <c r="C45" s="120"/>
      <c r="D45" s="124"/>
      <c r="E45" s="124"/>
      <c r="F45" s="124"/>
      <c r="G45" s="124"/>
      <c r="H45" s="153"/>
      <c r="I45" s="126"/>
      <c r="J45" s="126"/>
    </row>
    <row r="46" spans="1:10" ht="14.25">
      <c r="A46" s="127"/>
      <c r="B46" s="127"/>
      <c r="C46" s="120"/>
      <c r="D46" s="124"/>
      <c r="E46" s="124"/>
      <c r="F46" s="124"/>
      <c r="G46" s="124"/>
      <c r="H46" s="153"/>
      <c r="I46" s="126"/>
      <c r="J46" s="126"/>
    </row>
    <row r="47" spans="1:10" ht="14.25">
      <c r="A47" s="127"/>
      <c r="B47" s="127"/>
      <c r="C47" s="120"/>
      <c r="D47" s="124"/>
      <c r="E47" s="124"/>
      <c r="F47" s="124"/>
      <c r="G47" s="124"/>
      <c r="H47" s="153"/>
      <c r="I47" s="126"/>
      <c r="J47" s="126"/>
    </row>
    <row r="48" spans="1:10" ht="14.25">
      <c r="A48" s="127"/>
      <c r="B48" s="127"/>
      <c r="C48" s="120"/>
      <c r="D48" s="124"/>
      <c r="E48" s="124"/>
      <c r="F48" s="124"/>
      <c r="G48" s="124"/>
      <c r="H48" s="153"/>
      <c r="I48" s="126"/>
      <c r="J48" s="126"/>
    </row>
    <row r="49" spans="1:10" ht="14.25">
      <c r="A49" s="127"/>
      <c r="B49" s="127"/>
      <c r="C49" s="120"/>
      <c r="D49" s="124"/>
      <c r="E49" s="124"/>
      <c r="F49" s="124"/>
      <c r="G49" s="124"/>
      <c r="H49" s="153"/>
      <c r="I49" s="126"/>
      <c r="J49" s="126"/>
    </row>
    <row r="50" spans="1:10" ht="14.25">
      <c r="A50" s="127"/>
      <c r="B50" s="127"/>
      <c r="C50" s="120"/>
      <c r="D50" s="124"/>
      <c r="E50" s="124"/>
      <c r="F50" s="124"/>
      <c r="G50" s="124"/>
      <c r="H50" s="153"/>
      <c r="I50" s="126"/>
      <c r="J50" s="126"/>
    </row>
    <row r="51" spans="1:10" ht="14.25">
      <c r="A51" s="127"/>
      <c r="B51" s="127"/>
      <c r="C51" s="120"/>
      <c r="D51" s="124"/>
      <c r="E51" s="124"/>
      <c r="F51" s="124"/>
      <c r="G51" s="124"/>
      <c r="H51" s="153"/>
      <c r="I51" s="126"/>
      <c r="J51" s="126"/>
    </row>
    <row r="52" spans="1:10" ht="14.25">
      <c r="A52" s="127"/>
      <c r="B52" s="127"/>
      <c r="C52" s="120"/>
      <c r="D52" s="124"/>
      <c r="E52" s="124"/>
      <c r="F52" s="124"/>
      <c r="G52" s="124"/>
      <c r="H52" s="153"/>
      <c r="I52" s="126"/>
      <c r="J52" s="126"/>
    </row>
    <row r="53" spans="1:10" ht="14.25">
      <c r="A53" s="127"/>
      <c r="B53" s="127"/>
      <c r="C53" s="120"/>
      <c r="D53" s="124"/>
      <c r="E53" s="124"/>
      <c r="F53" s="124"/>
      <c r="G53" s="124"/>
      <c r="H53" s="153"/>
      <c r="I53" s="126"/>
      <c r="J53" s="126"/>
    </row>
    <row r="54" spans="1:10" ht="14.25">
      <c r="A54" s="127"/>
      <c r="B54" s="127"/>
      <c r="C54" s="120"/>
      <c r="D54" s="124"/>
      <c r="E54" s="124"/>
      <c r="F54" s="124"/>
      <c r="G54" s="124"/>
      <c r="H54" s="153"/>
      <c r="I54" s="126"/>
      <c r="J54" s="126"/>
    </row>
    <row r="55" spans="1:10" ht="14.25">
      <c r="A55" s="127"/>
      <c r="B55" s="127"/>
      <c r="C55" s="120"/>
      <c r="D55" s="124"/>
      <c r="E55" s="124"/>
      <c r="F55" s="124"/>
      <c r="G55" s="124"/>
      <c r="H55" s="153"/>
      <c r="I55" s="126"/>
      <c r="J55" s="126"/>
    </row>
    <row r="56" spans="1:10" ht="14.25">
      <c r="A56" s="127"/>
      <c r="B56" s="127"/>
      <c r="C56" s="120"/>
      <c r="D56" s="124"/>
      <c r="E56" s="124"/>
      <c r="F56" s="124"/>
      <c r="G56" s="124"/>
      <c r="H56" s="153"/>
      <c r="I56" s="126"/>
      <c r="J56" s="126"/>
    </row>
    <row r="57" spans="1:10" ht="14.25">
      <c r="A57" s="127"/>
      <c r="B57" s="127"/>
      <c r="C57" s="120"/>
      <c r="D57" s="124"/>
      <c r="E57" s="124"/>
      <c r="F57" s="124"/>
      <c r="G57" s="124"/>
      <c r="H57" s="153"/>
      <c r="I57" s="126"/>
      <c r="J57" s="126"/>
    </row>
    <row r="58" spans="1:10" ht="14.25">
      <c r="A58" s="127"/>
      <c r="B58" s="127"/>
      <c r="C58" s="124"/>
      <c r="D58" s="124"/>
      <c r="E58" s="124"/>
      <c r="F58" s="124"/>
      <c r="G58" s="124"/>
      <c r="H58" s="167"/>
      <c r="I58" s="126"/>
      <c r="J58" s="126"/>
    </row>
    <row r="59" spans="1:10" ht="14.25">
      <c r="A59" s="127"/>
      <c r="B59" s="127"/>
      <c r="C59" s="124"/>
      <c r="D59" s="124"/>
      <c r="E59" s="124"/>
      <c r="F59" s="124"/>
      <c r="G59" s="124"/>
      <c r="H59" s="167"/>
      <c r="I59" s="126"/>
      <c r="J59" s="126"/>
    </row>
    <row r="60" spans="1:10" ht="14.25">
      <c r="A60" s="127"/>
      <c r="B60" s="127"/>
      <c r="C60" s="124"/>
      <c r="D60" s="124"/>
      <c r="E60" s="124"/>
      <c r="F60" s="124"/>
      <c r="G60" s="124"/>
      <c r="H60" s="167"/>
      <c r="I60" s="126"/>
      <c r="J60" s="126"/>
    </row>
    <row r="61" spans="1:9" ht="14.25">
      <c r="A61" s="63" t="s">
        <v>2</v>
      </c>
      <c r="B61" s="63"/>
      <c r="H61" s="3"/>
      <c r="I61" s="58">
        <f>SUM(I11:I60)</f>
        <v>750</v>
      </c>
    </row>
    <row r="63" spans="1:9" ht="14.25">
      <c r="A63" s="370" t="s">
        <v>12</v>
      </c>
      <c r="B63" s="370"/>
      <c r="C63" s="370"/>
      <c r="D63" s="370"/>
      <c r="E63" s="370"/>
      <c r="F63" s="370"/>
      <c r="G63" s="370"/>
      <c r="H63" s="370"/>
      <c r="I63" s="370"/>
    </row>
  </sheetData>
  <sheetProtection/>
  <mergeCells count="7">
    <mergeCell ref="A2:I2"/>
    <mergeCell ref="A6:I6"/>
    <mergeCell ref="A63:I63"/>
    <mergeCell ref="A5:I5"/>
    <mergeCell ref="A4:I4"/>
    <mergeCell ref="A7:I7"/>
    <mergeCell ref="A8:I8"/>
  </mergeCells>
  <hyperlinks>
    <hyperlink ref="G11" r:id="rId1" display="https://edituradoxologia.ro/uimit-de-hristos-calatoria-mea-de-la-iudaism-la-ortodoxie"/>
    <hyperlink ref="G13" r:id="rId2" display="https://www.lit-verlag.de/media/pdf/64/e9/89/Theologie.pdf"/>
    <hyperlink ref="G14" r:id="rId3" display="https://www.lit-verlag.de/media/pdf/64/e9/89/Theologie.pdf"/>
  </hyperlinks>
  <printOptions/>
  <pageMargins left="0.511811023622047" right="0.31496062992126" top="0" bottom="0" header="0" footer="0"/>
  <pageSetup horizontalDpi="200" verticalDpi="2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Claudiu</dc:creator>
  <cp:keywords/>
  <dc:description/>
  <cp:lastModifiedBy>Ionela</cp:lastModifiedBy>
  <cp:lastPrinted>2020-03-27T13:24:32Z</cp:lastPrinted>
  <dcterms:created xsi:type="dcterms:W3CDTF">2009-01-26T16:08:31Z</dcterms:created>
  <dcterms:modified xsi:type="dcterms:W3CDTF">2022-07-29T10:05:08Z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